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alexl\Desktop\"/>
    </mc:Choice>
  </mc:AlternateContent>
  <xr:revisionPtr revIDLastSave="0" documentId="8_{E35C24AC-C060-441C-8BA9-BEBF8BE6887F}" xr6:coauthVersionLast="46" xr6:coauthVersionMax="46" xr10:uidLastSave="{00000000-0000-0000-0000-000000000000}"/>
  <bookViews>
    <workbookView xWindow="-108" yWindow="-108" windowWidth="23256" windowHeight="12576" xr2:uid="{0C647FF5-D153-A14F-8CA2-27A2F03D2C79}"/>
  </bookViews>
  <sheets>
    <sheet name="Menu" sheetId="1" r:id="rId1"/>
    <sheet name="Coût investissement" sheetId="11" r:id="rId2"/>
    <sheet name="Médecine polyvalente" sheetId="6" r:id="rId3"/>
    <sheet name="Consultation spécialisée" sheetId="10" r:id="rId4"/>
    <sheet name="Service des urgences" sheetId="8" r:id="rId5"/>
    <sheet name="Imagerie" sheetId="9" r:id="rId6"/>
    <sheet name="SSIAD" sheetId="7" r:id="rId7"/>
    <sheet name="Télémédecine" sheetId="2" r:id="rId8"/>
    <sheet name="SSR" sheetId="3" r:id="rId9"/>
    <sheet name="EHPAD - USLD" sheetId="4" r:id="rId10"/>
    <sheet name="Laboratoire" sheetId="5" r:id="rId11"/>
  </sheets>
  <definedNames>
    <definedName name="_xlnm.Print_Area" localSheetId="3">'Consultation spécialisée'!$A$1:$S$105</definedName>
    <definedName name="_xlnm.Print_Area" localSheetId="1">'Coût investissement'!$A$1:$I$58</definedName>
    <definedName name="_xlnm.Print_Area" localSheetId="5">Imagerie!$A$1:$T$116</definedName>
    <definedName name="_xlnm.Print_Area" localSheetId="2">'Médecine polyvalente'!$A$1:$T$62</definedName>
    <definedName name="_xlnm.Print_Area" localSheetId="0">Menu!$A$1:$I$59</definedName>
    <definedName name="_xlnm.Print_Area" localSheetId="4">'Service des urgences'!$A$1:$T$36</definedName>
    <definedName name="_xlnm.Print_Area" localSheetId="6">SSIAD!$A$1:$T$37</definedName>
    <definedName name="_xlnm.Print_Area" localSheetId="7">Télémédecine!$A$1:$T$39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7" i="7" l="1"/>
  <c r="M18" i="7"/>
  <c r="M19" i="7"/>
  <c r="M20" i="7"/>
  <c r="M17" i="4"/>
  <c r="P33" i="4" s="1"/>
  <c r="G41" i="11" s="1"/>
  <c r="M21" i="3"/>
  <c r="M25" i="9"/>
  <c r="M26" i="9"/>
  <c r="M26" i="4"/>
  <c r="M20" i="4"/>
  <c r="B9" i="11"/>
  <c r="B8" i="11"/>
  <c r="B7" i="11"/>
  <c r="B6" i="11"/>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49" i="5"/>
  <c r="M48" i="5"/>
  <c r="M47" i="5"/>
  <c r="M46" i="5"/>
  <c r="M45" i="5"/>
  <c r="M44" i="5"/>
  <c r="M43" i="5"/>
  <c r="M21" i="5"/>
  <c r="M22" i="5"/>
  <c r="M23" i="5"/>
  <c r="M24" i="5"/>
  <c r="M25" i="5"/>
  <c r="M26" i="5"/>
  <c r="M27" i="5"/>
  <c r="M28" i="5"/>
  <c r="M29" i="5"/>
  <c r="M30" i="5"/>
  <c r="M31" i="5"/>
  <c r="M32" i="5"/>
  <c r="M33" i="5"/>
  <c r="M34" i="5"/>
  <c r="M35" i="5"/>
  <c r="M36" i="5"/>
  <c r="M20" i="5"/>
  <c r="M19" i="5"/>
  <c r="M18" i="5"/>
  <c r="M17" i="5"/>
  <c r="P31" i="5" s="1"/>
  <c r="B42" i="11" s="1"/>
  <c r="M18" i="4"/>
  <c r="M19" i="4"/>
  <c r="M21" i="4"/>
  <c r="M22" i="4"/>
  <c r="M23" i="4"/>
  <c r="M24" i="4"/>
  <c r="M25" i="4"/>
  <c r="M27" i="4"/>
  <c r="M28" i="4"/>
  <c r="M29" i="4"/>
  <c r="M30" i="4"/>
  <c r="M31" i="4"/>
  <c r="M32" i="4"/>
  <c r="M33" i="4"/>
  <c r="M34" i="4"/>
  <c r="M35" i="4"/>
  <c r="M36" i="4"/>
  <c r="M26" i="3"/>
  <c r="M27" i="3"/>
  <c r="M28" i="3"/>
  <c r="M29" i="3"/>
  <c r="M30" i="3"/>
  <c r="M31" i="3"/>
  <c r="M32" i="3"/>
  <c r="M34" i="3"/>
  <c r="M36" i="3"/>
  <c r="M37" i="3"/>
  <c r="M38" i="3"/>
  <c r="M40" i="3"/>
  <c r="M41" i="3"/>
  <c r="M42" i="3"/>
  <c r="M43" i="3"/>
  <c r="M44" i="3"/>
  <c r="M46" i="3"/>
  <c r="M47" i="3"/>
  <c r="M48" i="3"/>
  <c r="M49" i="3"/>
  <c r="M51" i="3"/>
  <c r="M52" i="3"/>
  <c r="M53" i="3"/>
  <c r="M54" i="3"/>
  <c r="M56" i="3"/>
  <c r="M57" i="3"/>
  <c r="M59" i="3"/>
  <c r="M60" i="3"/>
  <c r="M61" i="3"/>
  <c r="M62" i="3"/>
  <c r="M63" i="3"/>
  <c r="M64" i="3"/>
  <c r="M65" i="3"/>
  <c r="M66" i="3"/>
  <c r="M67" i="3"/>
  <c r="M25" i="3"/>
  <c r="M24" i="3"/>
  <c r="M23" i="3"/>
  <c r="M22" i="3"/>
  <c r="M20" i="3"/>
  <c r="M19" i="3"/>
  <c r="M17" i="3"/>
  <c r="Q27" i="3" s="1"/>
  <c r="B34" i="11" s="1"/>
  <c r="M22" i="2"/>
  <c r="M23" i="2"/>
  <c r="M24" i="2"/>
  <c r="M25" i="2"/>
  <c r="M26" i="2"/>
  <c r="M27" i="2"/>
  <c r="M28" i="2"/>
  <c r="M29" i="2"/>
  <c r="M30" i="2"/>
  <c r="M31" i="2"/>
  <c r="M32" i="2"/>
  <c r="M33" i="2"/>
  <c r="M34" i="2"/>
  <c r="M35" i="2"/>
  <c r="M36" i="2"/>
  <c r="M37" i="2"/>
  <c r="M21" i="2"/>
  <c r="M20" i="2"/>
  <c r="M19" i="2"/>
  <c r="M18" i="2"/>
  <c r="M17" i="2"/>
  <c r="M25" i="7"/>
  <c r="M26" i="7"/>
  <c r="M27" i="7"/>
  <c r="M28" i="7"/>
  <c r="M29" i="7"/>
  <c r="M30" i="7"/>
  <c r="M31" i="7"/>
  <c r="M32" i="7"/>
  <c r="M33" i="7"/>
  <c r="M34" i="7"/>
  <c r="M35" i="7"/>
  <c r="M24" i="7"/>
  <c r="M23" i="7"/>
  <c r="M22" i="7"/>
  <c r="M21" i="7"/>
  <c r="M23" i="6"/>
  <c r="M24" i="6"/>
  <c r="M25" i="6"/>
  <c r="M26" i="6"/>
  <c r="M27" i="6"/>
  <c r="M28" i="6"/>
  <c r="M29" i="6"/>
  <c r="M30" i="6"/>
  <c r="M31" i="6"/>
  <c r="M32" i="6"/>
  <c r="M33" i="6"/>
  <c r="M34" i="6"/>
  <c r="M35" i="6"/>
  <c r="M36" i="6"/>
  <c r="M37" i="6"/>
  <c r="M38" i="6"/>
  <c r="M39" i="6"/>
  <c r="M40" i="6"/>
  <c r="M41" i="6"/>
  <c r="M42" i="6"/>
  <c r="M22" i="6"/>
  <c r="M21" i="6"/>
  <c r="M20" i="6"/>
  <c r="M19" i="6"/>
  <c r="M18" i="6"/>
  <c r="M17" i="6"/>
  <c r="P36" i="6" s="1"/>
  <c r="G34" i="11" s="1"/>
  <c r="M33" i="8"/>
  <c r="M32" i="8"/>
  <c r="M31" i="8"/>
  <c r="M30" i="8"/>
  <c r="M29" i="8"/>
  <c r="M28" i="8"/>
  <c r="M27" i="8"/>
  <c r="M26" i="8"/>
  <c r="M25" i="8"/>
  <c r="M24" i="8"/>
  <c r="M23" i="8"/>
  <c r="M22" i="8"/>
  <c r="M21" i="8"/>
  <c r="M20" i="8"/>
  <c r="M19" i="8"/>
  <c r="M18" i="8"/>
  <c r="M17" i="8"/>
  <c r="P25" i="8" s="1"/>
  <c r="B53" i="11" s="1"/>
  <c r="M17" i="10"/>
  <c r="M101" i="10"/>
  <c r="M102" i="10"/>
  <c r="M100" i="10"/>
  <c r="M99" i="10"/>
  <c r="M93" i="10"/>
  <c r="M86" i="10"/>
  <c r="M80" i="10"/>
  <c r="M79" i="10"/>
  <c r="M78" i="10"/>
  <c r="M77" i="10"/>
  <c r="M76" i="10"/>
  <c r="M75" i="10"/>
  <c r="M74" i="10"/>
  <c r="M73" i="10"/>
  <c r="M72" i="10"/>
  <c r="M71" i="10"/>
  <c r="M70" i="10"/>
  <c r="M69" i="10"/>
  <c r="M68" i="10"/>
  <c r="M67" i="10"/>
  <c r="M66" i="10"/>
  <c r="M43" i="10"/>
  <c r="M44" i="10"/>
  <c r="M45" i="10"/>
  <c r="M46" i="10"/>
  <c r="M47" i="10"/>
  <c r="M48" i="10"/>
  <c r="M49" i="10"/>
  <c r="M50" i="10"/>
  <c r="M51" i="10"/>
  <c r="M52" i="10"/>
  <c r="M53" i="10"/>
  <c r="M54" i="10"/>
  <c r="M55" i="10"/>
  <c r="M56" i="10"/>
  <c r="M57" i="10"/>
  <c r="M58" i="10"/>
  <c r="M59" i="10"/>
  <c r="M60" i="10"/>
  <c r="M42" i="10"/>
  <c r="M41" i="10"/>
  <c r="M40" i="10"/>
  <c r="M39" i="10"/>
  <c r="M33" i="10"/>
  <c r="M32" i="10"/>
  <c r="M31" i="10"/>
  <c r="M30" i="10"/>
  <c r="P22" i="10" s="1"/>
  <c r="G19" i="11" s="1"/>
  <c r="M23" i="10"/>
  <c r="M24" i="10"/>
  <c r="M22" i="10"/>
  <c r="M21" i="10"/>
  <c r="M20" i="10"/>
  <c r="M19" i="10"/>
  <c r="M18" i="10"/>
  <c r="M87" i="9"/>
  <c r="M88" i="9"/>
  <c r="M89" i="9"/>
  <c r="M90" i="9"/>
  <c r="M91" i="9"/>
  <c r="M92" i="9"/>
  <c r="M93" i="9"/>
  <c r="M94" i="9"/>
  <c r="M95" i="9"/>
  <c r="M96" i="9"/>
  <c r="M97" i="9"/>
  <c r="M98" i="9"/>
  <c r="M99" i="9"/>
  <c r="M100" i="9"/>
  <c r="M101" i="9"/>
  <c r="M102" i="9"/>
  <c r="M103" i="9"/>
  <c r="M104" i="9"/>
  <c r="M105" i="9"/>
  <c r="M106" i="9"/>
  <c r="M107" i="9"/>
  <c r="M108" i="9"/>
  <c r="M109" i="9"/>
  <c r="M110" i="9"/>
  <c r="M111" i="9"/>
  <c r="M112" i="9"/>
  <c r="M113" i="9"/>
  <c r="M86" i="9"/>
  <c r="M85" i="9"/>
  <c r="M84" i="9"/>
  <c r="M83" i="9"/>
  <c r="M82" i="9"/>
  <c r="M81" i="9"/>
  <c r="M80" i="9"/>
  <c r="M79" i="9"/>
  <c r="M78" i="9"/>
  <c r="M77" i="9"/>
  <c r="M76" i="9"/>
  <c r="M75" i="9"/>
  <c r="M74" i="9"/>
  <c r="M73" i="9"/>
  <c r="M72" i="9"/>
  <c r="M71" i="9"/>
  <c r="M70" i="9"/>
  <c r="M69" i="9"/>
  <c r="M68" i="9"/>
  <c r="M67" i="9"/>
  <c r="M66" i="9"/>
  <c r="M65" i="9"/>
  <c r="M64" i="9"/>
  <c r="M63" i="9"/>
  <c r="M62" i="9"/>
  <c r="M61" i="9"/>
  <c r="M60" i="9"/>
  <c r="M59" i="9"/>
  <c r="M58" i="9"/>
  <c r="M57" i="9"/>
  <c r="M56" i="9"/>
  <c r="M55" i="9"/>
  <c r="M23" i="9"/>
  <c r="M24" i="9"/>
  <c r="M27" i="9"/>
  <c r="M28" i="9"/>
  <c r="M29" i="9"/>
  <c r="M30" i="9"/>
  <c r="M31" i="9"/>
  <c r="M32" i="9"/>
  <c r="M33" i="9"/>
  <c r="M34" i="9"/>
  <c r="M35" i="9"/>
  <c r="M36" i="9"/>
  <c r="M37" i="9"/>
  <c r="M38" i="9"/>
  <c r="M39" i="9"/>
  <c r="M40" i="9"/>
  <c r="M41" i="9"/>
  <c r="M42" i="9"/>
  <c r="M43" i="9"/>
  <c r="M44" i="9"/>
  <c r="M45" i="9"/>
  <c r="M46" i="9"/>
  <c r="M47" i="9"/>
  <c r="M48" i="9"/>
  <c r="M18" i="9"/>
  <c r="M19" i="9"/>
  <c r="M20" i="9"/>
  <c r="M21" i="9"/>
  <c r="M22" i="9"/>
  <c r="M17" i="9"/>
  <c r="R60" i="5"/>
  <c r="B43" i="11"/>
  <c r="P110" i="9"/>
  <c r="B26" i="11"/>
  <c r="P28" i="7"/>
  <c r="G27" i="11"/>
  <c r="P27" i="9" l="1"/>
  <c r="B25" i="11" s="1"/>
  <c r="P33" i="2"/>
  <c r="B17" i="11" s="1"/>
  <c r="D58"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Anne-Charlotte MASSON</author>
  </authors>
  <commentList>
    <comment ref="E24" authorId="0" shapeId="0" xr:uid="{0F9FEA80-32A3-9145-B6D7-CBFCBB60348A}">
      <text>
        <r>
          <rPr>
            <b/>
            <sz val="9"/>
            <color rgb="FF000000"/>
            <rFont val="Tahoma"/>
            <family val="2"/>
          </rPr>
          <t>A NOTER :</t>
        </r>
        <r>
          <rPr>
            <sz val="9"/>
            <color rgb="FF000000"/>
            <rFont val="Tahoma"/>
            <family val="2"/>
          </rPr>
          <t xml:space="preserve">
</t>
        </r>
        <r>
          <rPr>
            <sz val="9"/>
            <color rgb="FF000000"/>
            <rFont val="Tahoma"/>
            <family val="2"/>
          </rPr>
          <t>Capteur plan possiblement compatible pour d'autres examens tel que le vasculaire</t>
        </r>
      </text>
    </comment>
  </commentList>
</comments>
</file>

<file path=xl/sharedStrings.xml><?xml version="1.0" encoding="utf-8"?>
<sst xmlns="http://schemas.openxmlformats.org/spreadsheetml/2006/main" count="1173" uniqueCount="572">
  <si>
    <t>Master Ingénierie de la Santé – Technologies Biomédicales et Territoires de Santé – Année scolaire 2020/2021</t>
  </si>
  <si>
    <t>Auriane GUILLOTEAU - Alexandre LEMOINE - Manolie PAUL - Anne-Charlotte MASSON</t>
  </si>
  <si>
    <t>Disponible sur : https://travaux.master.utc.fr/formations-master/ingenierie-de-la-sante/ids082</t>
  </si>
  <si>
    <t>Outil d’accompagnement à la mise en place du plan d'équipement d'un hôpital de proximité</t>
  </si>
  <si>
    <t>Nom du projet :</t>
  </si>
  <si>
    <t>Etablissement :</t>
  </si>
  <si>
    <t>Responsable :</t>
  </si>
  <si>
    <t>Coordonnées :</t>
  </si>
  <si>
    <t>Le coût global des équipements de chaque service que vous aurez défini pourra être retrouvé dans l'encadré "Accès à la comptabilité"</t>
  </si>
  <si>
    <t>Services de base pour un hôpital de proximité</t>
  </si>
  <si>
    <t>Autres services proposés</t>
  </si>
  <si>
    <t>Coût global de chaque service pour le plan d'équipement</t>
  </si>
  <si>
    <t xml:space="preserve">Coût global </t>
  </si>
  <si>
    <t>Coût global</t>
  </si>
  <si>
    <t>Coût global équipements de base</t>
  </si>
  <si>
    <t>Coût global équipements avancés</t>
  </si>
  <si>
    <t>Coût global du plan d'équipement</t>
  </si>
  <si>
    <t>Total de tous les services</t>
  </si>
  <si>
    <t>Retour Menu</t>
  </si>
  <si>
    <t xml:space="preserve">Guide d'aide à réalisation du plan d'équipement d'un hôpital de proximité. </t>
  </si>
  <si>
    <t>Service :</t>
  </si>
  <si>
    <t>Médecine polyvalente</t>
  </si>
  <si>
    <t xml:space="preserve">Listage </t>
  </si>
  <si>
    <t xml:space="preserve">Description du service : </t>
  </si>
  <si>
    <t>Le service de médecine sera destiné à la prise en charge de patients ayant besoin de soins quotidiens et également une surveillance médicale et soignante continue. Il assurera les différents traitements médicaux et le prolongement des soins des patients, avec une orientation plus gériatrique.</t>
  </si>
  <si>
    <t>ACHAT</t>
  </si>
  <si>
    <t>I</t>
  </si>
  <si>
    <t>LOCATION</t>
  </si>
  <si>
    <t xml:space="preserve">IIa </t>
  </si>
  <si>
    <t>MISE A DISPOSITION</t>
  </si>
  <si>
    <t>IIb</t>
  </si>
  <si>
    <t>III</t>
  </si>
  <si>
    <t>Nombre de lits de base pour ce service:</t>
  </si>
  <si>
    <t>Aucun</t>
  </si>
  <si>
    <t xml:space="preserve">Proposition d'équipements de base </t>
  </si>
  <si>
    <t>Famille</t>
  </si>
  <si>
    <t>Fonction</t>
  </si>
  <si>
    <t xml:space="preserve">Equipement </t>
  </si>
  <si>
    <t>Composants / Accessoires</t>
  </si>
  <si>
    <t>Consommables/réactifs</t>
  </si>
  <si>
    <t>Classe</t>
  </si>
  <si>
    <t xml:space="preserve">Contraintes          Techniques </t>
  </si>
  <si>
    <t>Contraintes     Informatiques</t>
  </si>
  <si>
    <t xml:space="preserve">Achat/Location/Mise à disposition </t>
  </si>
  <si>
    <t>Quantité</t>
  </si>
  <si>
    <t>Coût moyen unitaire</t>
  </si>
  <si>
    <t>Coût total</t>
  </si>
  <si>
    <t>Médecine Générale</t>
  </si>
  <si>
    <t>CONSULTATION</t>
  </si>
  <si>
    <t>Table d'examen</t>
  </si>
  <si>
    <t>Lampe d'examen</t>
  </si>
  <si>
    <t>Thermomètre</t>
  </si>
  <si>
    <t>Stétoscope</t>
  </si>
  <si>
    <t>Ophtalmoscope</t>
  </si>
  <si>
    <t>IIa</t>
  </si>
  <si>
    <t>Test de la vision</t>
  </si>
  <si>
    <t>Otoscope</t>
  </si>
  <si>
    <t>Microscope de consultation</t>
  </si>
  <si>
    <t>NA</t>
  </si>
  <si>
    <t>Podoscope</t>
  </si>
  <si>
    <t>Pèse personne</t>
  </si>
  <si>
    <t>Pèse bébé</t>
  </si>
  <si>
    <t>Marteau à réflexe</t>
  </si>
  <si>
    <t xml:space="preserve">Tensiomètre manuel </t>
  </si>
  <si>
    <t>Autotensiomètre</t>
  </si>
  <si>
    <t>Manodétendeur</t>
  </si>
  <si>
    <t>Débitmètre sanguin</t>
  </si>
  <si>
    <t>IIa ou IIb</t>
  </si>
  <si>
    <t>Débitmètre oxygène</t>
  </si>
  <si>
    <t>Pulsomètre électronique simple</t>
  </si>
  <si>
    <t>Transilluminateur</t>
  </si>
  <si>
    <t>Vidéo Nystagmographe ORL</t>
  </si>
  <si>
    <t>Malette d'urgence</t>
  </si>
  <si>
    <t>Dépend des éléments</t>
  </si>
  <si>
    <t>Instrumentation courante d'étage</t>
  </si>
  <si>
    <t>Dépend des DM</t>
  </si>
  <si>
    <t>Valise de réanimation</t>
  </si>
  <si>
    <t>EXPLORATION</t>
  </si>
  <si>
    <t>Electrocardiographe (électrodes pneumatiques)</t>
  </si>
  <si>
    <t>Electrocardiographe (cardiographe et logiciel d'analyse)</t>
  </si>
  <si>
    <t>VISITE A DOMICILE</t>
  </si>
  <si>
    <t xml:space="preserve">Malette médicale </t>
  </si>
  <si>
    <t>Consultation spécialisée</t>
  </si>
  <si>
    <t>Les consultations sont présentes dans un service dédié aux traitements des patients externes à l’hôpital. Ce sont des consultations ambulatoires données par des praticiens spécialisés de l’hôpital,  pour les patients  ayant besoin de recevoir un diagnostic ou un traitement et n’ayant pas besoin d’un lit ou d’être hospitalisé. Ce service de soins est assuré par des praticiens spécialisés de l’hôpital pour préparer une hospitalisation, assurer un suivi médical et parfois procéder à des interventions chirurgicales mineures.</t>
  </si>
  <si>
    <t xml:space="preserve">Proposition d'équipements consultation de base </t>
  </si>
  <si>
    <t xml:space="preserve">Famille </t>
  </si>
  <si>
    <t xml:space="preserve">Fonction </t>
  </si>
  <si>
    <t xml:space="preserve">Composants/Accessoires </t>
  </si>
  <si>
    <t xml:space="preserve">Classe </t>
  </si>
  <si>
    <t>Contraintes techniques</t>
  </si>
  <si>
    <t>Contraintes informatiques</t>
  </si>
  <si>
    <t>Consultation</t>
  </si>
  <si>
    <t>EXAMEN</t>
  </si>
  <si>
    <t>LAMPE D'EXAMEN</t>
  </si>
  <si>
    <t>OTOSCOPE</t>
  </si>
  <si>
    <t>PESE - BEBE</t>
  </si>
  <si>
    <t>PESE - PERSONNE</t>
  </si>
  <si>
    <t>PETIT MATERIEL D'EXAMEN DIVERS</t>
  </si>
  <si>
    <t>OXYMETRE</t>
  </si>
  <si>
    <t>TENSIOMETRE MANUEL/AUTO</t>
  </si>
  <si>
    <t>TEST DE VISION</t>
  </si>
  <si>
    <t>Proposition d'équipements consultation cardiologie</t>
  </si>
  <si>
    <t xml:space="preserve">Cardiologie </t>
  </si>
  <si>
    <t>DEFIBRILLATEUR MONITEUR + STIM + DSA + PALETTES</t>
  </si>
  <si>
    <t xml:space="preserve">IIb </t>
  </si>
  <si>
    <t>ECHOGRAPHE</t>
  </si>
  <si>
    <t>ECG</t>
  </si>
  <si>
    <t>MONITEUR PNI SPO2 IMPRIMANTE</t>
  </si>
  <si>
    <t>Proposition d'équipements consultation ophtamologie</t>
  </si>
  <si>
    <t>Ophtalmologie</t>
  </si>
  <si>
    <t>ANGIORETINOGRAPHE</t>
  </si>
  <si>
    <t xml:space="preserve">BIOMETRE </t>
  </si>
  <si>
    <t>BIOMETRE PACKYMETRE</t>
  </si>
  <si>
    <t xml:space="preserve">CHAMP VISUEL </t>
  </si>
  <si>
    <t>ECLAIRAGE MOBILE D EXAMEN</t>
  </si>
  <si>
    <t xml:space="preserve">ECRAN PROJECTEUR DE TEST </t>
  </si>
  <si>
    <t xml:space="preserve">FRONTO FOCOMETRE </t>
  </si>
  <si>
    <t xml:space="preserve">INSTRUMENTATION CHIRURGICALE </t>
  </si>
  <si>
    <t xml:space="preserve">LAMPE A FENTE </t>
  </si>
  <si>
    <t>LAMPE A FENTE PORTABLE</t>
  </si>
  <si>
    <t>LASER POUR PHOTOCOAGULATION RETINIENNE</t>
  </si>
  <si>
    <t>LASER YAG</t>
  </si>
  <si>
    <t xml:space="preserve">OPHTALMOSCOPE </t>
  </si>
  <si>
    <t>OPHTALMOSCOPE INDIRECT</t>
  </si>
  <si>
    <t xml:space="preserve">PROJECTEUR DE TEST </t>
  </si>
  <si>
    <t>REFRACTEUR AUTOMATIQUE</t>
  </si>
  <si>
    <t>REFRACTO-KERATO-TONOMETRE</t>
  </si>
  <si>
    <t>RETINOGRAPHE</t>
  </si>
  <si>
    <t xml:space="preserve">TOMOGRAPHE A COHERENCE OPTIQUE (OCT) </t>
  </si>
  <si>
    <t>TONOMETRE A APLANATION</t>
  </si>
  <si>
    <t>TONOMETRE PORTABLE</t>
  </si>
  <si>
    <t>SOINS</t>
  </si>
  <si>
    <t xml:space="preserve">PETIT MATERIEL DE SOINS </t>
  </si>
  <si>
    <t>Proposition d'équipements consultation ORL</t>
  </si>
  <si>
    <t>ORL</t>
  </si>
  <si>
    <t>IMPEDANCEMETRE TYMPANOMETRE MULTI FREQUENCES</t>
  </si>
  <si>
    <t xml:space="preserve">AUDIOMETRE </t>
  </si>
  <si>
    <t xml:space="preserve">CABINE D’AUDIOMETRIE </t>
  </si>
  <si>
    <t>LAMPE FRONTALE A LUMIERE FROIDE</t>
  </si>
  <si>
    <t>MICROSCOPE D EXAMEN</t>
  </si>
  <si>
    <t>MONITEUR PNI SPO2</t>
  </si>
  <si>
    <t>SYSTÈME D'EXAMINIATION VESTUBULAIRE</t>
  </si>
  <si>
    <t>SYSTÈME VIDEONYSTAGMOSCOPIC</t>
  </si>
  <si>
    <t xml:space="preserve">TYMPANOMETRE </t>
  </si>
  <si>
    <t>VHIT</t>
  </si>
  <si>
    <t>ASPIRATEUR DE MUCOSITES</t>
  </si>
  <si>
    <t xml:space="preserve">BISTOURI </t>
  </si>
  <si>
    <t xml:space="preserve">IRRIGATEUR OREILLE </t>
  </si>
  <si>
    <t>IRRIGATEUR OREILLE A AIR</t>
  </si>
  <si>
    <t>Proposition d'équipements consultation addictologie</t>
  </si>
  <si>
    <t>Addictologie</t>
  </si>
  <si>
    <t>ETHYLOTEST</t>
  </si>
  <si>
    <t>TESTEUR DE MONOXYDE DE CARBONE</t>
  </si>
  <si>
    <t>ELECTROCARDIOGRAPHE</t>
  </si>
  <si>
    <t>TENSIOMETRE</t>
  </si>
  <si>
    <t>ASPIRATEUR DE MUCOSITE</t>
  </si>
  <si>
    <t>POUSSE SERINGUE</t>
  </si>
  <si>
    <t>STIMULATEUR ELECTRIQUE</t>
  </si>
  <si>
    <t>REANIMATION</t>
  </si>
  <si>
    <t xml:space="preserve">DEFIBRILLATEUR </t>
  </si>
  <si>
    <t>Proposition d'équipements consultation gynécologie</t>
  </si>
  <si>
    <t>Gynécologie</t>
  </si>
  <si>
    <t>ECLAIRAGE MOBILE D EXAMEN A LOUPE</t>
  </si>
  <si>
    <t>ASPIRATEUR UTERIN</t>
  </si>
  <si>
    <t>MOBILIER</t>
  </si>
  <si>
    <t xml:space="preserve">FAUTEUIL DE GYNECOLOGIE </t>
  </si>
  <si>
    <t>Service des urgences</t>
  </si>
  <si>
    <t xml:space="preserve">Le service d'urgences hospitalier est chargé d'accueillir et de prendre en charge les malades et les blessés qui se présentent d'eux-mêmes ou sont amenés par les services de secours. Dans ce service, les blessés ou malades les plus graves sont traités en premier. Ceci se décide après une très courte prise en charge par une infirmière spécialement entraînée au triage des malades. Le listage se concentre sur des dispositifs pour la prise en charge d'urgences de base telles que les plaies, les fractures, les accidents ménagers, les allergies, les infections, ou autres.
</t>
  </si>
  <si>
    <t>Composant / Accessoires</t>
  </si>
  <si>
    <t>Contraintes Techniques</t>
  </si>
  <si>
    <t>Contraintes Informatiques</t>
  </si>
  <si>
    <t>Oxymètres de pouls au doigt</t>
  </si>
  <si>
    <t>Testeur d'alcoolémie</t>
  </si>
  <si>
    <t>Ethylotest</t>
  </si>
  <si>
    <t>Scie à platre</t>
  </si>
  <si>
    <t>Tensiomètre</t>
  </si>
  <si>
    <t>Unité de surveillance</t>
  </si>
  <si>
    <t>Aspirateur medico-chirurgical</t>
  </si>
  <si>
    <t>Aspirateur mucosité</t>
  </si>
  <si>
    <t>Exploration fonctionelle et surveillance</t>
  </si>
  <si>
    <t>IMAGERIE</t>
  </si>
  <si>
    <t>Echographe</t>
  </si>
  <si>
    <t>Endoscope</t>
  </si>
  <si>
    <t>MONITORAGE</t>
  </si>
  <si>
    <t>Moniteur de surveillance SPO2</t>
  </si>
  <si>
    <t>CARDIOLOGIE</t>
  </si>
  <si>
    <t>Electrocardiographe</t>
  </si>
  <si>
    <t>Anesthésie - soins intensifs</t>
  </si>
  <si>
    <t>CARDIOSTIMULATION</t>
  </si>
  <si>
    <t>Défibrillateurs</t>
  </si>
  <si>
    <t>TRANSFUSION</t>
  </si>
  <si>
    <t>Pousse seringue</t>
  </si>
  <si>
    <t xml:space="preserve">Système de rechauffement de patient </t>
  </si>
  <si>
    <t>RÉANIMATION</t>
  </si>
  <si>
    <t>Respirateur</t>
  </si>
  <si>
    <t>Analyses médicales</t>
  </si>
  <si>
    <t>ANALYSE EN BIOLOGIE</t>
  </si>
  <si>
    <t>Lecteur de bandelettes urinaire</t>
  </si>
  <si>
    <t>Imagerie</t>
  </si>
  <si>
    <t xml:space="preserve">Les services d’imagerie sont des plateaux techniques, importants pour les établissements de santé, car regroupant l’ensemble des technologies biomédicales permettant d’acquérir des images du corps humain dans un but diagnostique ou thérapeutique. Les manipulateurs radio, représentent la majorité du personnel. Ils ont pour activités d'expliquer au patient quels types d'examens ils vont réaliser et de le placer dans les différentes machines pour acquérir les images voulues. Ici l'on propose un petit plateau technique pour des diagnostics courants puis un plateau complet pour les hôpitaux qui en ont la possibilité. </t>
  </si>
  <si>
    <t>Equipement</t>
  </si>
  <si>
    <t>Composants/Accessoires</t>
  </si>
  <si>
    <t>Contraintes      Informatiques</t>
  </si>
  <si>
    <t>Achat/Location/Mise à disposition</t>
  </si>
  <si>
    <t>Exploration fonctionelle</t>
  </si>
  <si>
    <t>ECHOGRAPHIE</t>
  </si>
  <si>
    <t xml:space="preserve">ECHOGRAPHE MOBILE </t>
  </si>
  <si>
    <t>SONDE LINEAIRE</t>
  </si>
  <si>
    <t>SONDE CONVEXE ABDOMINALE</t>
  </si>
  <si>
    <t>SONDE LINEAIRE CARDIAQUE</t>
  </si>
  <si>
    <t>SONDE 3D/4D</t>
  </si>
  <si>
    <t>SONDE DOPPLER CONTINU</t>
  </si>
  <si>
    <t>Imagerie conventionnelle</t>
  </si>
  <si>
    <t>RADIOLOGIE TELECOMANDEE</t>
  </si>
  <si>
    <t>APPAREIL DE RADIOLOGIE</t>
  </si>
  <si>
    <t>AMPLIFICATEUR/CHAINE IMAGE RADIO</t>
  </si>
  <si>
    <t>CAPTEUR PLAN</t>
  </si>
  <si>
    <t>COLONNE DE RADIOLOGIE</t>
  </si>
  <si>
    <t>GENERATEUR RX</t>
  </si>
  <si>
    <t>POTTER MURAL</t>
  </si>
  <si>
    <t>SUSPENSION PLAFONNIERE</t>
  </si>
  <si>
    <t>TABLE DE RADIOLOGIE</t>
  </si>
  <si>
    <t>TUBE RX</t>
  </si>
  <si>
    <t>SYSTÈME INFORMATIQUE</t>
  </si>
  <si>
    <t>MONITEUR VIDEO (ECRAN)</t>
  </si>
  <si>
    <t>CONSOLE DE TRAITEMENT</t>
  </si>
  <si>
    <t>REPROGRAPHE LASER</t>
  </si>
  <si>
    <t>Cassette film radiologique</t>
  </si>
  <si>
    <t>ENSEMBLE AUTONOME DE GRAPHIE</t>
  </si>
  <si>
    <t>Imagerie densité os</t>
  </si>
  <si>
    <t>OSTEODENSITOMETRIE</t>
  </si>
  <si>
    <t xml:space="preserve">OSTEODENSITOMETRE </t>
  </si>
  <si>
    <t>DETECTEUR OSTEODENSITOMETRIE</t>
  </si>
  <si>
    <t>LIT OSTEODENSITOMETRIE</t>
  </si>
  <si>
    <t>Matériel supplémentaire pour la radiologie</t>
  </si>
  <si>
    <t>COMPLEMENT D'INSTALLATION D'IMAGERIE</t>
  </si>
  <si>
    <t>CADRE DE STEREOTAXIE</t>
  </si>
  <si>
    <t>LECTURES D'IMAGES ANALOGIQUES</t>
  </si>
  <si>
    <t>NEGATOSCOPE</t>
  </si>
  <si>
    <t>PROJECTEUR DE FILM DE RADIOCINEMA</t>
  </si>
  <si>
    <t>TABLE DE LECTURE DE FILMS</t>
  </si>
  <si>
    <t>TABLE DE TRI</t>
  </si>
  <si>
    <t>LECTEUR DE PLAQUES MONO ENTREE</t>
  </si>
  <si>
    <t>LECTEUR DE PLAQUES PHOSPHORE</t>
  </si>
  <si>
    <t>INFORMATIQUE COMPLEMENTAIRE</t>
  </si>
  <si>
    <t>CAMERA DE TELEVISION</t>
  </si>
  <si>
    <t>SYSTÈME D'ARCHIVAGE ET DE COMMUNICATION D'IMAGES SERVEUR PACS</t>
  </si>
  <si>
    <t>MATERIEL DE RADIOPROTECTION</t>
  </si>
  <si>
    <t>LECTEUR DE DOSE (DOSIMETRE)</t>
  </si>
  <si>
    <t>Proposition d'équipements avancées</t>
  </si>
  <si>
    <t>Imagerie par résonnance magnétique</t>
  </si>
  <si>
    <t>IRM</t>
  </si>
  <si>
    <t>AIMANT IRM</t>
  </si>
  <si>
    <t>Liquide de quenching</t>
  </si>
  <si>
    <t>ANTENNE IRM</t>
  </si>
  <si>
    <t>CHAINE DE RADIOFREQUENCE IRM</t>
  </si>
  <si>
    <t>INFORMATIQUE IRM</t>
  </si>
  <si>
    <t>Logiciel de traitement</t>
  </si>
  <si>
    <t>Moniteur vidéo (écran)</t>
  </si>
  <si>
    <t>Console de traitement</t>
  </si>
  <si>
    <t>LIT IRM</t>
  </si>
  <si>
    <t>SYSTEME DE PRODUCTION DE GRADIENT IRM</t>
  </si>
  <si>
    <t>ENDOSCOPE</t>
  </si>
  <si>
    <t>SONDE ENDOSCOPE</t>
  </si>
  <si>
    <t>ECHOGRAPHE MOBILE</t>
  </si>
  <si>
    <t>SONDE ENDOCAVITAIRE</t>
  </si>
  <si>
    <t>Protections sonde</t>
  </si>
  <si>
    <t>SONDE TRANSOESOPHAGIENNE</t>
  </si>
  <si>
    <t>ELASTOGRAPHIE PAR ULTRASONS</t>
  </si>
  <si>
    <t>ELASTOGRAPHE</t>
  </si>
  <si>
    <t>SONDE D'ELASTOGRAPHIE PAR ULTRASONS</t>
  </si>
  <si>
    <t>MAMMOGRAPHE</t>
  </si>
  <si>
    <t>STATIF DE PONCTION STEREOTAXIQUE MAMMOGRAPHIQUE</t>
  </si>
  <si>
    <t>SYSTEME DE PONCTION STEREOTAXIQUE</t>
  </si>
  <si>
    <t>TOMOSYNTHESE</t>
  </si>
  <si>
    <t>RADIOLOGIE VASCULAIRE</t>
  </si>
  <si>
    <t>AMPLIFICATEUR DE BRILLANCE VASCULAIRE</t>
  </si>
  <si>
    <t>AMPLIFICATEUR/CHAINE IMAGE VASCULAIRE</t>
  </si>
  <si>
    <t>ARCEAU AU SOL DE RADIOLOGIE VASCULAIRE</t>
  </si>
  <si>
    <t>ARCEAU PLAFONNIER DE RADIOLOGIE VASCULAIRE</t>
  </si>
  <si>
    <t>LOGICIEL DE TRAITEMENT</t>
  </si>
  <si>
    <t>RADIOLOGIE MOBILE</t>
  </si>
  <si>
    <t xml:space="preserve">AMPLIFICATEUR DE BRILLANCE </t>
  </si>
  <si>
    <t>AMPLIFICATEUR/CHAINE IMAGE MOBILE DE RADIOSCOPIE</t>
  </si>
  <si>
    <t>ENSEMBLE DETECTEUR CCD</t>
  </si>
  <si>
    <t>ENSEMBLE TUBE - ANALYSEUR</t>
  </si>
  <si>
    <t>MÉMOIRE IMAGE</t>
  </si>
  <si>
    <t xml:space="preserve">MONITEUR DE CONTRÔLE </t>
  </si>
  <si>
    <t>Imagerie scintigraphique</t>
  </si>
  <si>
    <t>TOMOGRAPHE PAR EMISSION DE POSITONS (PET-scan)</t>
  </si>
  <si>
    <t>DETECTEUR DE TEP</t>
  </si>
  <si>
    <t>DETECTEUR RX</t>
  </si>
  <si>
    <t>GENERATEUR TEP</t>
  </si>
  <si>
    <t>LIT TEP</t>
  </si>
  <si>
    <t>SYSTÈME INFORMATIQUE TEP</t>
  </si>
  <si>
    <t>Imagerie par coupe</t>
  </si>
  <si>
    <t>IMAGERIE SCANNER</t>
  </si>
  <si>
    <t>SCANNER</t>
  </si>
  <si>
    <t>DETECTEUR SCANNER</t>
  </si>
  <si>
    <t>INJECTEUR AUTOMATIQUE PRODUIT DE CONTRASTE</t>
  </si>
  <si>
    <t>PRODUIT DE CONTRASTE / TUYAUX / CATHETER</t>
  </si>
  <si>
    <t>Cout global équipement avancé</t>
  </si>
  <si>
    <t>TABLE SCANNER</t>
  </si>
  <si>
    <t>TUBE RX SCANNER</t>
  </si>
  <si>
    <t>MONITEUR VIDEO</t>
  </si>
  <si>
    <t>IMPRIMANTE</t>
  </si>
  <si>
    <t>ROBOT GRAVEUR</t>
  </si>
  <si>
    <t>SSIAD</t>
  </si>
  <si>
    <t>Le S.S.I.A.D. assure sur prescription médicale aux personnes âgées, malades ou dépendantes, des soins infirmiers et d'hygiène générale.
Leur vocation est d'éviter l'hospitalisation, faciliter le retour au domicile, à la suite d'une hospitalisation, prévenir ou retarder un placement en institution (EHPAD). Les infirmiers et aides-soignants sont les soignants que l’on rencontre dans ce type de structure. Il y est fait des soins de nursing (toilette, shampooing, bain de pieds, ...), de la prévention des risques (escarres, chutes, ...), des conseils (alimentation, autonomie, ...) et de la surveillance (poids, pouls, hydratation, ...).</t>
  </si>
  <si>
    <t xml:space="preserve">Composant/Accessoires </t>
  </si>
  <si>
    <t>Contraintes           Techniques</t>
  </si>
  <si>
    <t>Mobilier médical</t>
  </si>
  <si>
    <t>TRANSPORT DE PATIENT</t>
  </si>
  <si>
    <t>FAUTEUIL ROULANT MANUEL</t>
  </si>
  <si>
    <t>LEVE PERSONNE</t>
  </si>
  <si>
    <t>LITERIE</t>
  </si>
  <si>
    <t>LIT MEDICALISE</t>
  </si>
  <si>
    <t>SANITAIRE</t>
  </si>
  <si>
    <t>CHAISE PERCEE</t>
  </si>
  <si>
    <t>CHARIOT DOUCHE</t>
  </si>
  <si>
    <t>AUTRES MATERIELS</t>
  </si>
  <si>
    <t>DEAMBULATEUR</t>
  </si>
  <si>
    <t>PORTE PERFUSION</t>
  </si>
  <si>
    <t>MALETTE DE SOIN</t>
  </si>
  <si>
    <t xml:space="preserve">CHARIOT MATERIEL </t>
  </si>
  <si>
    <t>Surveillance</t>
  </si>
  <si>
    <t>MONITEUR DE SPO2</t>
  </si>
  <si>
    <t>UNITE DE MONITORAGE CENTRALISÉE</t>
  </si>
  <si>
    <t>PERFUSION / NUTRITION /TRANSFUSION</t>
  </si>
  <si>
    <t>POMPE A NUTRITION ENTERALE</t>
  </si>
  <si>
    <t>POMPE A PERFUSION VOLUMÉTRIQUE</t>
  </si>
  <si>
    <t>MODULE DE BASE POUR POUSSE SERINGUE MODULAIRE</t>
  </si>
  <si>
    <t>POUSSE SERINGUE MULTIVOIE</t>
  </si>
  <si>
    <t>POUSSE SERINGUE MONOVOIE</t>
  </si>
  <si>
    <t>TENSIOMETRE MANUEL</t>
  </si>
  <si>
    <t>AUTO TENSIOMETRE</t>
  </si>
  <si>
    <t>Télémédecine</t>
  </si>
  <si>
    <t>Un service où il pourra être réalisé des examens de téléconsultation, téléexpertise, télésurveillance, de régulation médicale ou encore de téléassitance. La télémédecine a pour objectif de réaliser une coordination des soins entre les soins de ville (médecine générale) et l’hôpital de proximité, mais également entre l'hôpital de proximité et d'autres structures tel que les EHPAD ou les SSIAD. Elle est un lien entre les professionnels de santé restés à distance et les soignants venus au domicile du patient ou ne pouvant pas se déplacer. Le patient peut donc être dans son environnement habituel, avec son entourage, en présence de personnels qui lui prodiguent les soins adaptés.</t>
  </si>
  <si>
    <t>Contraintes     Techniques</t>
  </si>
  <si>
    <t xml:space="preserve">Quantité </t>
  </si>
  <si>
    <t>TÉLÉMÉDECINE</t>
  </si>
  <si>
    <t>TÉLÉCONSULTATION</t>
  </si>
  <si>
    <t>Bureautique/Electronique (ordinateur, téléphone, casque...)</t>
  </si>
  <si>
    <t>Agenda en ligne</t>
  </si>
  <si>
    <t>Logiciels de consultation</t>
  </si>
  <si>
    <t>Logiciels d'examens</t>
  </si>
  <si>
    <t>Logiciels suivi du patient</t>
  </si>
  <si>
    <t>Caméras connectées</t>
  </si>
  <si>
    <t>Oxymètres connectés</t>
  </si>
  <si>
    <t>Stétoscopes connectés</t>
  </si>
  <si>
    <t>Dermatoscopes connectés</t>
  </si>
  <si>
    <t>Otoscopes connectés</t>
  </si>
  <si>
    <t>Glucomètres connectés</t>
  </si>
  <si>
    <t>Electrocardiogrammes (ECG) connectés</t>
  </si>
  <si>
    <t>Sondes doppler connectées</t>
  </si>
  <si>
    <t>Echographes connectés</t>
  </si>
  <si>
    <t>Mesures pression artérielle connectées</t>
  </si>
  <si>
    <t>Outils de tests visuels connectés</t>
  </si>
  <si>
    <t>Audiogrammes connectés</t>
  </si>
  <si>
    <t>Tympanomètres connectés</t>
  </si>
  <si>
    <t>Spiromètres connectés</t>
  </si>
  <si>
    <t>TÉLÉEXPERTISE</t>
  </si>
  <si>
    <t>Appareil Photo</t>
  </si>
  <si>
    <t>Logiciel de retranscription des données médicales</t>
  </si>
  <si>
    <t>SSR</t>
  </si>
  <si>
    <t>Le service de SSR aide les personnes à retrouver au mieux le potentiel de ses moyens physiques, cognitifs et psychologiques. Les patients qui sont pris en charge sont ceux ayant subi une intervention chirurgicale, un AVC (Arrêt Vasculaire Cérébral), atteints de maladies chroniques, ou autres. Le service comporte une salle de kinésithérapie, proche de l'unité avec fluides et capacités de monitorage, et un studio d'ergothérapie en vue de la réadaptation.</t>
  </si>
  <si>
    <t xml:space="preserve">ANALYSE </t>
  </si>
  <si>
    <t>ANALYSEUR D URINE</t>
  </si>
  <si>
    <t xml:space="preserve">BLADDERSCAN </t>
  </si>
  <si>
    <t>SONDE BLADDERSCAN</t>
  </si>
  <si>
    <t>CENTRALE ERGOMETRE</t>
  </si>
  <si>
    <t>EPREUVE D'EFFORT</t>
  </si>
  <si>
    <t>ERGOMETRE</t>
  </si>
  <si>
    <t>ERGOMETRE PNI SPO2</t>
  </si>
  <si>
    <t>ERGOMETRE TAPIS ROULANT</t>
  </si>
  <si>
    <t>LOGICIEL TEST DE MARCHE</t>
  </si>
  <si>
    <t xml:space="preserve">INSTRUMENT DE MESURE ET DE PESEE SUR LEVE MALADE </t>
  </si>
  <si>
    <t>PODOSCOPE</t>
  </si>
  <si>
    <t>SPIROMETRE VO2 MAX</t>
  </si>
  <si>
    <t xml:space="preserve">PC VO2 </t>
  </si>
  <si>
    <t>STIMULATEUR DE NERF</t>
  </si>
  <si>
    <t>TENSIOMETRE AUTOMATIQUE SPO2</t>
  </si>
  <si>
    <t>THERMOMETRE INFRAROUGE</t>
  </si>
  <si>
    <t xml:space="preserve">THERMOMETRE TYMPANIQUE </t>
  </si>
  <si>
    <t>KINESITERAPIE</t>
  </si>
  <si>
    <t>ARTHROMOTEUR GENOU</t>
  </si>
  <si>
    <t>CHAIDE DE BAIN</t>
  </si>
  <si>
    <t>CHAISE DE DOUCHE</t>
  </si>
  <si>
    <t xml:space="preserve">MONITEUR MULTIPARAMETRE </t>
  </si>
  <si>
    <t>MONITEUR MULTIPARAMETRE TELEMETRIE</t>
  </si>
  <si>
    <t xml:space="preserve">MONITEUR PNI </t>
  </si>
  <si>
    <t>MONITEUR SPO2</t>
  </si>
  <si>
    <t>PERFUSION/NUTRITION/TRANSFUSION</t>
  </si>
  <si>
    <t xml:space="preserve">POMPE A NUTRITION </t>
  </si>
  <si>
    <t>POUSSE SERINGUE PCA</t>
  </si>
  <si>
    <t>POUSSE SERINGUE PCEA</t>
  </si>
  <si>
    <t>DEFIBRILATEUR AUTOMATIQUE</t>
  </si>
  <si>
    <t>DEFIBRILATEUR MONITEUR+ STIM+DSA+PALETTES</t>
  </si>
  <si>
    <t>NEBULISEUR ULTRASONIC</t>
  </si>
  <si>
    <t>PETIT MATERIEL DE SOINS</t>
  </si>
  <si>
    <t>SURVEILLANCE</t>
  </si>
  <si>
    <t>CENTRALE DE SURVEILLANCE TELEMETRIE</t>
  </si>
  <si>
    <t>CENTRALE DE SURVEILLANCE TELEMETRIE DE SECOUR</t>
  </si>
  <si>
    <t xml:space="preserve">AUTRE </t>
  </si>
  <si>
    <t xml:space="preserve">DEBIMETRE A AIR 15L </t>
  </si>
  <si>
    <t xml:space="preserve">DEBIMETRE A OXYGENE 15L </t>
  </si>
  <si>
    <t xml:space="preserve">DEBIMETRE A OXYGENE 6L </t>
  </si>
  <si>
    <t>LEVE MALADE</t>
  </si>
  <si>
    <t>LEVE MALADE AVEC PESEE</t>
  </si>
  <si>
    <t>REGULATEUR DE VIDE -1000</t>
  </si>
  <si>
    <t>REGULATEUR DE VIDE -250</t>
  </si>
  <si>
    <t>REGULATEUR DE VIDE -600</t>
  </si>
  <si>
    <t xml:space="preserve">VERTICALISATEUR </t>
  </si>
  <si>
    <t>EHPAD avec Cellule Alzheimer et USLD</t>
  </si>
  <si>
    <t>C’est la forme d'institution pour personnes âgées la plus répandue. Elle peut donc accueillir des aînés autonomes ou en perte d’autonomie physique ou psychique, dans un cadre de vie sécurisé. Concernant la cellule Alzheimer, il existe plusieurs types d’interventions non pharmacologiques : interventions portant sur l’amélioration de la qualité de vie (rééducation de l’orientation, stimulation multi-sensorielle), sur la cognition (rééducation cognitive, revalidation cognitive, stimulation cognitive, ateliers mémoire), sur l’autonomie fonctionnelle de la personne (stimulation par l’activité physique, atelier d’ergothérapie ...), et sur les fonctions de communication telle qu’une prise en charge orthophonique.</t>
  </si>
  <si>
    <t>Consommables</t>
  </si>
  <si>
    <t xml:space="preserve">Contrainte        technique </t>
  </si>
  <si>
    <t>Contrainte   informatique</t>
  </si>
  <si>
    <t>ANESTHÉSIE - SOINS INTENSIFS</t>
  </si>
  <si>
    <t>DÉFIBRILLATEUR AUTOMATIQUE</t>
  </si>
  <si>
    <t>SERINGUE MODULAIRE</t>
  </si>
  <si>
    <t xml:space="preserve">EXPLORATION FONCTIONNELLE ET SURVEILLANCE </t>
  </si>
  <si>
    <t>HOLTER</t>
  </si>
  <si>
    <t>HOLTER CARDIAQUE</t>
  </si>
  <si>
    <t>ENREGISTREUR HOLTER CARDIAQUE</t>
  </si>
  <si>
    <t>LOGICIEL DE LECTURE HOLTER CARDIAQUE</t>
  </si>
  <si>
    <t>Logiciel compatible</t>
  </si>
  <si>
    <t>TRANSMETTEUR DE HOLTER CARDIAQUE</t>
  </si>
  <si>
    <t>SPECIFIQUE GASTRO-ENTEROLOGIE</t>
  </si>
  <si>
    <t>APPAREIL DE MESURE DE VOLUME VISÉCAL</t>
  </si>
  <si>
    <t>SONDE DE MESURE DE VOLUME VESICAL</t>
  </si>
  <si>
    <t>SPECIFIQUE NEUROPHYSIOLOGIE / MUSCULAIRE</t>
  </si>
  <si>
    <t>ELECTROMYOGRAPHIE</t>
  </si>
  <si>
    <t>STATION DE LECTURE / INTERPRETATION</t>
  </si>
  <si>
    <t>LABORATOIRE</t>
  </si>
  <si>
    <t>LECTEUR DE BANDES URINAIRES</t>
  </si>
  <si>
    <t>MOBILIER MEDICAL</t>
  </si>
  <si>
    <t>LIT SPECIALISE</t>
  </si>
  <si>
    <t>Laboratoire délocalisé et avancé</t>
  </si>
  <si>
    <t>Les laboratoires ont pour objectifs de prélever, analyser, dépister, diagnostiquer, évaluer les risques et suivre le patient. Il existe donc toutes sortes d’examens, en fonction de ce que l’on veut diagnostiquer, qui concernent le plus souvent l‘analyse du sang et des urines. 
La plupart des hôpitaux de proximité auront également de la biologie dite délocalisée. Il y aura donc des appareils ou automates dans des services autres que le laboratoire pour procéder à des analyses dites urgentes.</t>
  </si>
  <si>
    <t>Proposition d'équipements pour un laboratoire délocalisé</t>
  </si>
  <si>
    <t>Contraintes      techniques</t>
  </si>
  <si>
    <t>Contraintes  informatiques</t>
  </si>
  <si>
    <t>Achat/Location/Mise A Disposition</t>
  </si>
  <si>
    <t>HÉMATOLOGIE</t>
  </si>
  <si>
    <t>ANALYSEUR DU SANG(hGH, hémoglobines polymérisées, érythropoïétine)</t>
  </si>
  <si>
    <t>Barrettes
Films</t>
  </si>
  <si>
    <t>ANALYSE EN BIOLOGIE GÉNÉRALE</t>
  </si>
  <si>
    <t>Analyseur de cholestérol</t>
  </si>
  <si>
    <t>Lames immunofluorescence</t>
  </si>
  <si>
    <t>Analyseur de coagulation</t>
  </si>
  <si>
    <t>Plaques Elisa, coatées, UV</t>
  </si>
  <si>
    <t>Analyseur de glucose</t>
  </si>
  <si>
    <t>Analyseur de protéines</t>
  </si>
  <si>
    <t>Concentrateur de protéines et sets de plateaux anti-corps</t>
  </si>
  <si>
    <t>Marqueurs cardiaques</t>
  </si>
  <si>
    <t>Analyseur d'hémoglobine</t>
  </si>
  <si>
    <t>Automate d'hormonologie</t>
  </si>
  <si>
    <t>Automate d'immunoanalyse</t>
  </si>
  <si>
    <t xml:space="preserve">ANALYSE EN BIOLOGIE </t>
  </si>
  <si>
    <t>Automate pour groupage sanguin</t>
  </si>
  <si>
    <t>Glucomètre</t>
  </si>
  <si>
    <t>Lecteur de bandes urinaires (effet de concentration des métabolites et/ou de la molécule native, volume potentiel de recueil)</t>
  </si>
  <si>
    <t>Test de sueur</t>
  </si>
  <si>
    <t>ANALYSE EN  HÉMATOLOGIE</t>
  </si>
  <si>
    <t>Agrégométrie</t>
  </si>
  <si>
    <t>Coagulomètre</t>
  </si>
  <si>
    <t>Cytomètre à flux</t>
  </si>
  <si>
    <t>INFORMATIQUE</t>
  </si>
  <si>
    <t>SYSTÈME DE PILOTAGE DES ANALYSEURS À DISTANCE</t>
  </si>
  <si>
    <t>LOGICIEL EPIDEMIOLOGIQUE</t>
  </si>
  <si>
    <t>SYSTEME DE CONNEXION</t>
  </si>
  <si>
    <t xml:space="preserve">Proposition d'équipements pour un laboratoire </t>
  </si>
  <si>
    <t xml:space="preserve"> Achat/Location/MAD</t>
  </si>
  <si>
    <t>Laboratoire d'analyse médicale</t>
  </si>
  <si>
    <t>HEMATOLOGIE BIOLOGIE</t>
  </si>
  <si>
    <t>AGITATEUR</t>
  </si>
  <si>
    <t>ANALYSEUR CYTOLOGIE</t>
  </si>
  <si>
    <t>ANALYSEUR GAZ DU SANG</t>
  </si>
  <si>
    <t>ANALYSEUR MULTIPARAMETRIQUE BIOCHIMIE</t>
  </si>
  <si>
    <t>AUTOMATE IMMUNO-ANALYSE</t>
  </si>
  <si>
    <t>CENTRIFUGEUSE</t>
  </si>
  <si>
    <t>Filtre à centrifuger 0,22 µm acétate de cellulose</t>
  </si>
  <si>
    <t xml:space="preserve">maintenance réduite mais spécialisée, obligation d’un appareil en secours dans beaucoup de cas </t>
  </si>
  <si>
    <t>CENTRIFUGEUSE REFRIGEREE</t>
  </si>
  <si>
    <t>Seringue plastique</t>
  </si>
  <si>
    <t>HOTTE ASPIRANTE</t>
  </si>
  <si>
    <t>OSMOSEUR</t>
  </si>
  <si>
    <t>RECEPTEUR DE TELEMETRIE</t>
  </si>
  <si>
    <t>Analyse biologique</t>
  </si>
  <si>
    <t>AUTOMATE / DENSITOMETRE</t>
  </si>
  <si>
    <t>Densitometre</t>
  </si>
  <si>
    <t>POUR ELECTROPHORESE</t>
  </si>
  <si>
    <t>Module de migration/coloration</t>
  </si>
  <si>
    <t>Préparateur échantillon</t>
  </si>
  <si>
    <t>ENSEMBLE POUR ELECTROPHORESE</t>
  </si>
  <si>
    <t>Cuve</t>
  </si>
  <si>
    <t>Générateur</t>
  </si>
  <si>
    <t>ENSEMBLE POUR ELECTROPHORESE CAPILLAIRE</t>
  </si>
  <si>
    <t>LECTEUR DE GEL D'ELECTROPHORESE</t>
  </si>
  <si>
    <t>OSMOMETRE</t>
  </si>
  <si>
    <t>Composant d'osmomètre</t>
  </si>
  <si>
    <t>SECHEUR DE GEL D'ELECTROPHORESE</t>
  </si>
  <si>
    <t xml:space="preserve">	
Concentrateur de protéines et sets de plateaux anti-corps</t>
  </si>
  <si>
    <t>Analyseur d'urée</t>
  </si>
  <si>
    <t xml:space="preserve">Analyseur gazométrie </t>
  </si>
  <si>
    <t>Analyseur marqueurs cardiaques</t>
  </si>
  <si>
    <t>Appareil de lecture VS</t>
  </si>
  <si>
    <t>Automate Chimie et immunoanalyse</t>
  </si>
  <si>
    <t>Automate de chimie</t>
  </si>
  <si>
    <t>Automate de cytologie</t>
  </si>
  <si>
    <t>Lecteur de bandes urinaires</t>
  </si>
  <si>
    <t>ANALYSE ET TRAITEMENT EN ANATOMO-PATHOLOGIE (Service Médecine Légale)</t>
  </si>
  <si>
    <t>Case réfrigérée pour morgue +4°C</t>
  </si>
  <si>
    <t>Case réfrigérée pour morgue -20°C</t>
  </si>
  <si>
    <t>Chariot mortuaire</t>
  </si>
  <si>
    <t>Cryomicrotome</t>
  </si>
  <si>
    <t>Ampoules de verres, Boite de congélation</t>
  </si>
  <si>
    <t>Dessicateur</t>
  </si>
  <si>
    <t>Table d'autopsie</t>
  </si>
  <si>
    <t>Table de microscopie à un poste</t>
  </si>
  <si>
    <t>Table réfrigérée de présentation de corps</t>
  </si>
  <si>
    <t>TRACABILITE DES</t>
  </si>
  <si>
    <t>D'IMAGES MICROSCOPIQUES</t>
  </si>
  <si>
    <t>LOGICIEL DE VALIDATION</t>
  </si>
  <si>
    <t>BIOLOGIQUE</t>
  </si>
  <si>
    <t>INTERMEDIAIRE</t>
  </si>
  <si>
    <t>D'AUTOMATES</t>
  </si>
  <si>
    <t>PREPARATION ET TRAITEMENT DE L'ECHANTILLON</t>
  </si>
  <si>
    <t>OSMOSEUR DE LABORATOIRE</t>
  </si>
  <si>
    <t>AGITATEUR A PLAQUE</t>
  </si>
  <si>
    <t>AGITATEUR A TUBE</t>
  </si>
  <si>
    <t>AGITATEUR INCUBATEUR</t>
  </si>
  <si>
    <t>BLANCE DE PRECISION</t>
  </si>
  <si>
    <t>BALANCE STANDARD</t>
  </si>
  <si>
    <t>BEC BUNSEN</t>
  </si>
  <si>
    <t>BEC ELECTRIQUE</t>
  </si>
  <si>
    <t>CALORIMETRE</t>
  </si>
  <si>
    <t>CENTRIFUGEUSE GRANDE VITESSE</t>
  </si>
  <si>
    <t>CENTRIFUGEUSE STANDARD</t>
  </si>
  <si>
    <t>CENTRIFUGEUSE THERMOSTATEE</t>
  </si>
  <si>
    <t>ENSEMBLE PRE ANALYTIQUE AUTOMATISE</t>
  </si>
  <si>
    <t>ALIQUOTEUR</t>
  </si>
  <si>
    <t>CHARGEMENT/DECHARGEMENT</t>
  </si>
  <si>
    <t>DEBOUCHEUR</t>
  </si>
  <si>
    <t>LIGNE DE CONVOYAGE</t>
  </si>
  <si>
    <t>REBOUCHEUR</t>
  </si>
  <si>
    <t>SYSTÈME DE CHARGEMENT RAPIDE</t>
  </si>
  <si>
    <t>ETALEUR/COLORATEUR</t>
  </si>
  <si>
    <t>ETALEUR COUCHE MINCE</t>
  </si>
  <si>
    <t>ETUVE</t>
  </si>
  <si>
    <t>COMPOSANT ETUVE</t>
  </si>
  <si>
    <t>ETUVE A CO2</t>
  </si>
  <si>
    <t>ETUVE BACTERIOLOGIQUE</t>
  </si>
  <si>
    <t>EVAPORATEUR</t>
  </si>
  <si>
    <t>INTERFEROMETRE</t>
  </si>
  <si>
    <t>MASSE ETALON</t>
  </si>
  <si>
    <t>MICRO ET MINI CENTRIFUGEUSE</t>
  </si>
  <si>
    <t>MICROTOME</t>
  </si>
  <si>
    <t>PASSEUR ECHANTILLON</t>
  </si>
  <si>
    <t>Bouchons
Egouttoirs, paniers
Flacons à scintillation
Microtubes</t>
  </si>
  <si>
    <t>SYTEME DE DILUTION MANUEL</t>
  </si>
  <si>
    <t>SYSTÈME DE GRAVAGE DES CASSETTES</t>
  </si>
  <si>
    <t>SYSTÈME DE PIPETAGE AUTOMATIQUE</t>
  </si>
  <si>
    <t>SYSTÈME DE PIPETAGE MANUEL</t>
  </si>
  <si>
    <t>SYSTÈME DE RELAIS DU SIGNAL</t>
  </si>
  <si>
    <t>TITRATEUR</t>
  </si>
  <si>
    <t>ULTRACENTRIFUGEUSE</t>
  </si>
  <si>
    <t>NACELLE</t>
  </si>
  <si>
    <t>ROTOR</t>
  </si>
  <si>
    <t xml:space="preserve">Mode d'emploi : Cliquez sur les différents encadrés ci-dessous pour être redirigé vers les équipements des services hospitaliers que vous souhaitez consulter et compléter. </t>
  </si>
  <si>
    <t>Attention équipements avancés dans un tableau plus bas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</si>
</sst>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quot;€&quot;_ ;_ * \(#,##0.00\)\ &quot;€&quot;_ ;_ * &quot;-&quot;??_)\ &quot;€&quot;_ ;_ @_ "/>
    <numFmt numFmtId="165" formatCode="#,##0.00\ &quot;€&quot;"/>
  </numFmts>
  <fonts count="40">
    <font>
      <sz val="12"/>
      <color theme="1"/>
      <name val="Calibri"/>
      <family val="2"/>
      <scheme val="minor"/>
    </font>
    <font>
      <sz val="11"/>
      <color theme="1"/>
      <name val="Calibri"/>
      <family val="2"/>
      <scheme val="minor"/>
    </font>
    <font>
      <b/>
      <sz val="12"/>
      <color theme="1"/>
      <name val="Calibri"/>
      <family val="2"/>
      <scheme val="minor"/>
    </font>
    <font>
      <sz val="14"/>
      <color theme="1"/>
      <name val="Arial"/>
      <family val="2"/>
    </font>
    <font>
      <sz val="11"/>
      <color rgb="FF0066CC"/>
      <name val="Arial"/>
      <family val="2"/>
    </font>
    <font>
      <sz val="11"/>
      <color theme="1"/>
      <name val="Calibri"/>
      <family val="2"/>
      <scheme val="minor"/>
    </font>
    <font>
      <sz val="8"/>
      <name val="Calibri"/>
      <family val="2"/>
      <scheme val="minor"/>
    </font>
    <font>
      <b/>
      <sz val="18"/>
      <color theme="1"/>
      <name val="Calibri (Corps)"/>
    </font>
    <font>
      <b/>
      <sz val="12"/>
      <color rgb="FF000000"/>
      <name val="Calibri"/>
      <family val="2"/>
      <scheme val="minor"/>
    </font>
    <font>
      <b/>
      <sz val="11"/>
      <color theme="1"/>
      <name val="Calibri"/>
      <family val="2"/>
      <scheme val="minor"/>
    </font>
    <font>
      <sz val="12"/>
      <color rgb="FF000000"/>
      <name val="Calibri"/>
      <family val="2"/>
      <scheme val="minor"/>
    </font>
    <font>
      <u/>
      <sz val="12"/>
      <color theme="10"/>
      <name val="Calibri"/>
      <family val="2"/>
      <scheme val="minor"/>
    </font>
    <font>
      <u/>
      <sz val="22"/>
      <color theme="1"/>
      <name val="Calibri"/>
      <family val="2"/>
      <scheme val="minor"/>
    </font>
    <font>
      <b/>
      <sz val="11"/>
      <color rgb="FF000000"/>
      <name val="Calibri"/>
      <family val="2"/>
      <scheme val="minor"/>
    </font>
    <font>
      <b/>
      <i/>
      <sz val="12"/>
      <color theme="1"/>
      <name val="Calibri"/>
      <family val="2"/>
      <scheme val="minor"/>
    </font>
    <font>
      <b/>
      <sz val="14"/>
      <color theme="1"/>
      <name val="Calibri"/>
      <family val="2"/>
      <scheme val="minor"/>
    </font>
    <font>
      <b/>
      <sz val="14"/>
      <color rgb="FF000000"/>
      <name val="Calibri"/>
      <family val="2"/>
      <scheme val="minor"/>
    </font>
    <font>
      <b/>
      <sz val="24"/>
      <color theme="1"/>
      <name val="Calibri (Corps)"/>
    </font>
    <font>
      <b/>
      <sz val="24"/>
      <color theme="1"/>
      <name val="Calibri"/>
      <family val="2"/>
      <scheme val="minor"/>
    </font>
    <font>
      <b/>
      <sz val="9"/>
      <color rgb="FF000000"/>
      <name val="Tahoma"/>
      <family val="2"/>
    </font>
    <font>
      <sz val="9"/>
      <color rgb="FF000000"/>
      <name val="Tahoma"/>
      <family val="2"/>
    </font>
    <font>
      <sz val="11"/>
      <color theme="1"/>
      <name val="Calibri"/>
      <family val="2"/>
    </font>
    <font>
      <sz val="11"/>
      <color rgb="FFFF0000"/>
      <name val="Calibri"/>
      <family val="2"/>
      <scheme val="minor"/>
    </font>
    <font>
      <sz val="11"/>
      <color rgb="FF000000"/>
      <name val="Calibri"/>
      <family val="2"/>
      <scheme val="minor"/>
    </font>
    <font>
      <sz val="14"/>
      <color theme="1"/>
      <name val="Calibri"/>
      <family val="2"/>
      <scheme val="minor"/>
    </font>
    <font>
      <sz val="12"/>
      <color rgb="FFD9E1F2"/>
      <name val="Calibri"/>
      <family val="2"/>
      <scheme val="minor"/>
    </font>
    <font>
      <b/>
      <sz val="20"/>
      <color theme="1"/>
      <name val="Calibri"/>
      <family val="2"/>
    </font>
    <font>
      <b/>
      <sz val="18"/>
      <color theme="1"/>
      <name val="Calibri"/>
      <family val="2"/>
    </font>
    <font>
      <sz val="12"/>
      <color theme="1"/>
      <name val="Calibri"/>
      <family val="2"/>
      <scheme val="minor"/>
    </font>
    <font>
      <b/>
      <sz val="22"/>
      <color theme="1"/>
      <name val="Calibri"/>
      <family val="2"/>
      <scheme val="minor"/>
    </font>
    <font>
      <b/>
      <sz val="26"/>
      <color theme="1"/>
      <name val="Calibri"/>
      <family val="2"/>
      <scheme val="minor"/>
    </font>
    <font>
      <b/>
      <sz val="20"/>
      <color theme="1"/>
      <name val="Calibri (Corps)"/>
    </font>
    <font>
      <b/>
      <sz val="16"/>
      <color theme="1"/>
      <name val="Calibri"/>
      <family val="2"/>
      <scheme val="minor"/>
    </font>
    <font>
      <b/>
      <sz val="22"/>
      <color rgb="FFFF0000"/>
      <name val="Calibri"/>
      <family val="2"/>
      <scheme val="minor"/>
    </font>
    <font>
      <b/>
      <sz val="16"/>
      <name val="Calibri"/>
      <family val="2"/>
      <scheme val="minor"/>
    </font>
    <font>
      <sz val="11"/>
      <name val="Calibri"/>
      <family val="2"/>
      <scheme val="minor"/>
    </font>
    <font>
      <b/>
      <sz val="20"/>
      <color theme="1"/>
      <name val="Calibri"/>
      <family val="2"/>
      <scheme val="minor"/>
    </font>
    <font>
      <b/>
      <sz val="11"/>
      <color rgb="FFFF0000"/>
      <name val="Calibri"/>
      <family val="2"/>
      <scheme val="minor"/>
    </font>
    <font>
      <sz val="16"/>
      <color theme="1"/>
      <name val="Calibri"/>
      <family val="2"/>
      <scheme val="minor"/>
    </font>
    <font>
      <sz val="18"/>
      <color theme="1"/>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4" tint="0.39997558519241921"/>
        <bgColor rgb="FF000000"/>
      </patternFill>
    </fill>
    <fill>
      <patternFill patternType="solid">
        <fgColor theme="4" tint="0.39997558519241921"/>
        <bgColor indexed="64"/>
      </patternFill>
    </fill>
    <fill>
      <patternFill patternType="solid">
        <fgColor theme="7" tint="0.79998168889431442"/>
        <bgColor rgb="FF000000"/>
      </patternFill>
    </fill>
    <fill>
      <patternFill patternType="solid">
        <fgColor theme="8" tint="0.79998168889431442"/>
        <bgColor indexed="64"/>
      </patternFill>
    </fill>
    <fill>
      <patternFill patternType="solid">
        <fgColor rgb="FFFFF2CC"/>
        <bgColor rgb="FF000000"/>
      </patternFill>
    </fill>
    <fill>
      <patternFill patternType="solid">
        <fgColor theme="2" tint="-0.249977111117893"/>
        <bgColor indexed="64"/>
      </patternFill>
    </fill>
    <fill>
      <patternFill patternType="solid">
        <fgColor theme="8" tint="0.79998168889431442"/>
        <bgColor rgb="FF000000"/>
      </patternFill>
    </fill>
    <fill>
      <patternFill patternType="solid">
        <fgColor rgb="FF8EA9DB"/>
        <bgColor indexed="64"/>
      </patternFill>
    </fill>
    <fill>
      <patternFill patternType="solid">
        <fgColor rgb="FFFFF2CC"/>
        <bgColor indexed="64"/>
      </patternFill>
    </fill>
    <fill>
      <patternFill patternType="solid">
        <fgColor rgb="FFD9E1F2"/>
        <bgColor indexed="64"/>
      </patternFill>
    </fill>
    <fill>
      <patternFill patternType="solid">
        <fgColor theme="0"/>
        <bgColor rgb="FF000000"/>
      </patternFill>
    </fill>
    <fill>
      <patternFill patternType="solid">
        <fgColor theme="2" tint="-9.9978637043366805E-2"/>
        <bgColor indexed="64"/>
      </patternFill>
    </fill>
    <fill>
      <patternFill patternType="solid">
        <fgColor theme="7"/>
        <bgColor indexed="64"/>
      </patternFill>
    </fill>
    <fill>
      <patternFill patternType="solid">
        <fgColor theme="4" tint="0.79998168889431442"/>
        <bgColor rgb="FF000000"/>
      </patternFill>
    </fill>
    <fill>
      <patternFill patternType="solid">
        <fgColor rgb="FFD0CECE"/>
        <bgColor indexed="64"/>
      </patternFill>
    </fill>
    <fill>
      <patternFill patternType="solid">
        <fgColor rgb="FFFFFFFF"/>
        <bgColor indexed="64"/>
      </patternFill>
    </fill>
  </fills>
  <borders count="1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diagonal/>
    </border>
    <border>
      <left style="thin">
        <color auto="1"/>
      </left>
      <right style="thin">
        <color rgb="FF000000"/>
      </right>
      <top style="thin">
        <color auto="1"/>
      </top>
      <bottom style="thin">
        <color auto="1"/>
      </bottom>
      <diagonal/>
    </border>
    <border>
      <left style="thin">
        <color rgb="FF000000"/>
      </left>
      <right style="thin">
        <color auto="1"/>
      </right>
      <top/>
      <bottom/>
      <diagonal/>
    </border>
    <border>
      <left style="thin">
        <color auto="1"/>
      </left>
      <right style="thin">
        <color auto="1"/>
      </right>
      <top/>
      <bottom/>
      <diagonal/>
    </border>
    <border>
      <left style="thin">
        <color rgb="FF000000"/>
      </left>
      <right style="thin">
        <color auto="1"/>
      </right>
      <top/>
      <bottom style="thin">
        <color rgb="FF000000"/>
      </bottom>
      <diagonal/>
    </border>
    <border>
      <left style="thin">
        <color auto="1"/>
      </left>
      <right style="thin">
        <color auto="1"/>
      </right>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auto="1"/>
      </left>
      <right style="thin">
        <color rgb="FF000000"/>
      </right>
      <top/>
      <bottom style="thin">
        <color auto="1"/>
      </bottom>
      <diagonal/>
    </border>
    <border>
      <left style="thin">
        <color indexed="64"/>
      </left>
      <right style="thin">
        <color indexed="64"/>
      </right>
      <top style="thin">
        <color indexed="64"/>
      </top>
      <bottom style="thin">
        <color theme="2" tint="-0.749992370372631"/>
      </bottom>
      <diagonal/>
    </border>
    <border>
      <left style="thin">
        <color theme="2" tint="-0.749992370372631"/>
      </left>
      <right style="thin">
        <color theme="2" tint="-0.749992370372631"/>
      </right>
      <top style="thin">
        <color theme="2" tint="-0.749992370372631"/>
      </top>
      <bottom style="thin">
        <color theme="2" tint="-0.749992370372631"/>
      </bottom>
      <diagonal/>
    </border>
    <border>
      <left style="thin">
        <color theme="2" tint="-0.749992370372631"/>
      </left>
      <right style="thin">
        <color indexed="64"/>
      </right>
      <top style="thin">
        <color theme="2" tint="-0.749992370372631"/>
      </top>
      <bottom style="thin">
        <color indexed="64"/>
      </bottom>
      <diagonal/>
    </border>
    <border>
      <left style="thin">
        <color indexed="64"/>
      </left>
      <right style="thin">
        <color indexed="64"/>
      </right>
      <top style="thin">
        <color theme="2" tint="-0.749992370372631"/>
      </top>
      <bottom style="thin">
        <color indexed="64"/>
      </bottom>
      <diagonal/>
    </border>
    <border>
      <left style="thin">
        <color indexed="64"/>
      </left>
      <right style="thin">
        <color theme="2" tint="-0.749992370372631"/>
      </right>
      <top style="thin">
        <color theme="2" tint="-0.749992370372631"/>
      </top>
      <bottom style="thin">
        <color indexed="64"/>
      </bottom>
      <diagonal/>
    </border>
    <border>
      <left style="thin">
        <color theme="2" tint="-0.749992370372631"/>
      </left>
      <right style="thin">
        <color indexed="64"/>
      </right>
      <top style="thin">
        <color indexed="64"/>
      </top>
      <bottom style="thin">
        <color indexed="64"/>
      </bottom>
      <diagonal/>
    </border>
    <border>
      <left style="thin">
        <color indexed="64"/>
      </left>
      <right style="thin">
        <color theme="2" tint="-0.749992370372631"/>
      </right>
      <top style="thin">
        <color indexed="64"/>
      </top>
      <bottom style="thin">
        <color indexed="64"/>
      </bottom>
      <diagonal/>
    </border>
    <border>
      <left style="thin">
        <color theme="2" tint="-0.749992370372631"/>
      </left>
      <right style="thin">
        <color indexed="64"/>
      </right>
      <top style="thin">
        <color indexed="64"/>
      </top>
      <bottom style="thin">
        <color theme="2" tint="-0.749992370372631"/>
      </bottom>
      <diagonal/>
    </border>
    <border>
      <left style="thin">
        <color indexed="64"/>
      </left>
      <right style="thin">
        <color theme="2" tint="-0.749992370372631"/>
      </right>
      <top style="thin">
        <color indexed="64"/>
      </top>
      <bottom style="thin">
        <color theme="2" tint="-0.749992370372631"/>
      </bottom>
      <diagonal/>
    </border>
    <border>
      <left style="thin">
        <color theme="2" tint="-0.749992370372631"/>
      </left>
      <right style="thin">
        <color theme="2" tint="-0.749992370372631"/>
      </right>
      <top style="thin">
        <color theme="2" tint="-0.749992370372631"/>
      </top>
      <bottom/>
      <diagonal/>
    </border>
    <border>
      <left style="thin">
        <color theme="2" tint="-0.749992370372631"/>
      </left>
      <right style="thin">
        <color theme="2" tint="-0.749992370372631"/>
      </right>
      <top/>
      <bottom/>
      <diagonal/>
    </border>
    <border>
      <left style="thin">
        <color theme="2" tint="-0.749992370372631"/>
      </left>
      <right style="thin">
        <color theme="2" tint="-0.749992370372631"/>
      </right>
      <top/>
      <bottom style="thin">
        <color theme="2" tint="-0.749992370372631"/>
      </bottom>
      <diagonal/>
    </border>
    <border>
      <left style="thin">
        <color theme="1"/>
      </left>
      <right style="thin">
        <color theme="1"/>
      </right>
      <top/>
      <bottom style="thin">
        <color theme="1"/>
      </bottom>
      <diagonal/>
    </border>
    <border>
      <left style="thin">
        <color theme="2" tint="-0.749992370372631"/>
      </left>
      <right style="thin">
        <color indexed="64"/>
      </right>
      <top style="thin">
        <color theme="2" tint="-0.749992370372631"/>
      </top>
      <bottom style="thin">
        <color theme="2" tint="-0.749992370372631"/>
      </bottom>
      <diagonal/>
    </border>
    <border>
      <left style="thin">
        <color indexed="64"/>
      </left>
      <right style="thin">
        <color indexed="64"/>
      </right>
      <top style="thin">
        <color theme="2" tint="-0.749992370372631"/>
      </top>
      <bottom style="thin">
        <color theme="2" tint="-0.749992370372631"/>
      </bottom>
      <diagonal/>
    </border>
    <border>
      <left style="thin">
        <color indexed="64"/>
      </left>
      <right style="thin">
        <color theme="2" tint="-0.749992370372631"/>
      </right>
      <top style="thin">
        <color theme="2" tint="-0.749992370372631"/>
      </top>
      <bottom style="thin">
        <color theme="2" tint="-0.749992370372631"/>
      </bottom>
      <diagonal/>
    </border>
    <border>
      <left style="thin">
        <color indexed="64"/>
      </left>
      <right/>
      <top style="thin">
        <color theme="2" tint="-0.749992370372631"/>
      </top>
      <bottom style="thin">
        <color theme="2" tint="-0.749992370372631"/>
      </bottom>
      <diagonal/>
    </border>
    <border>
      <left style="thin">
        <color theme="1"/>
      </left>
      <right style="thin">
        <color theme="1"/>
      </right>
      <top style="thin">
        <color theme="2" tint="-0.749992370372631"/>
      </top>
      <bottom style="thin">
        <color theme="2" tint="-0.749992370372631"/>
      </bottom>
      <diagonal/>
    </border>
    <border>
      <left style="thin">
        <color theme="1"/>
      </left>
      <right style="thin">
        <color theme="2" tint="-0.749992370372631"/>
      </right>
      <top style="thin">
        <color theme="2" tint="-0.749992370372631"/>
      </top>
      <bottom style="thin">
        <color theme="2" tint="-0.749992370372631"/>
      </bottom>
      <diagonal/>
    </border>
    <border>
      <left style="thin">
        <color theme="1"/>
      </left>
      <right style="thin">
        <color theme="1"/>
      </right>
      <top style="thin">
        <color theme="1"/>
      </top>
      <bottom style="thin">
        <color theme="1"/>
      </bottom>
      <diagonal/>
    </border>
    <border>
      <left/>
      <right/>
      <top style="thin">
        <color theme="2" tint="-0.749992370372631"/>
      </top>
      <bottom style="thin">
        <color theme="2" tint="-0.749992370372631"/>
      </bottom>
      <diagonal/>
    </border>
    <border>
      <left style="thin">
        <color theme="2" tint="-0.749992370372631"/>
      </left>
      <right/>
      <top style="thin">
        <color theme="2" tint="-0.749992370372631"/>
      </top>
      <bottom style="thin">
        <color theme="2" tint="-0.74999237037263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style="thin">
        <color rgb="FF000000"/>
      </right>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thin">
        <color rgb="FF000000"/>
      </right>
      <top style="thin">
        <color rgb="FF000000"/>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BFBFBF"/>
      </left>
      <right/>
      <top/>
      <bottom/>
      <diagonal/>
    </border>
    <border>
      <left/>
      <right style="thin">
        <color rgb="FFBFBFBF"/>
      </right>
      <top/>
      <bottom/>
      <diagonal/>
    </border>
    <border>
      <left style="thin">
        <color rgb="FFBFBFBF"/>
      </left>
      <right/>
      <top/>
      <bottom style="thin">
        <color rgb="FFBFBFBF"/>
      </bottom>
      <diagonal/>
    </border>
    <border>
      <left/>
      <right/>
      <top/>
      <bottom style="thin">
        <color rgb="FFBFBFBF"/>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theme="2" tint="-0.749992370372631"/>
      </left>
      <right/>
      <top style="thin">
        <color theme="2" tint="-0.749992370372631"/>
      </top>
      <bottom/>
      <diagonal/>
    </border>
    <border>
      <left/>
      <right/>
      <top style="thin">
        <color theme="2" tint="-0.749992370372631"/>
      </top>
      <bottom/>
      <diagonal/>
    </border>
    <border>
      <left/>
      <right style="thin">
        <color theme="2" tint="-0.749992370372631"/>
      </right>
      <top style="thin">
        <color theme="2" tint="-0.749992370372631"/>
      </top>
      <bottom/>
      <diagonal/>
    </border>
    <border>
      <left style="thin">
        <color theme="2" tint="-0.749992370372631"/>
      </left>
      <right/>
      <top/>
      <bottom/>
      <diagonal/>
    </border>
    <border>
      <left/>
      <right style="thin">
        <color theme="2" tint="-0.749992370372631"/>
      </right>
      <top/>
      <bottom/>
      <diagonal/>
    </border>
    <border>
      <left style="thin">
        <color theme="2" tint="-0.749992370372631"/>
      </left>
      <right/>
      <top/>
      <bottom style="thin">
        <color theme="2" tint="-0.749992370372631"/>
      </bottom>
      <diagonal/>
    </border>
    <border>
      <left/>
      <right/>
      <top/>
      <bottom style="thin">
        <color theme="2" tint="-0.749992370372631"/>
      </bottom>
      <diagonal/>
    </border>
    <border>
      <left/>
      <right style="thin">
        <color theme="2" tint="-0.749992370372631"/>
      </right>
      <top/>
      <bottom style="thin">
        <color theme="2" tint="-0.749992370372631"/>
      </bottom>
      <diagonal/>
    </border>
    <border>
      <left style="medium">
        <color theme="2" tint="-0.749992370372631"/>
      </left>
      <right/>
      <top style="medium">
        <color theme="2" tint="-0.749992370372631"/>
      </top>
      <bottom/>
      <diagonal/>
    </border>
    <border>
      <left/>
      <right/>
      <top style="medium">
        <color theme="2" tint="-0.749992370372631"/>
      </top>
      <bottom/>
      <diagonal/>
    </border>
    <border>
      <left/>
      <right style="medium">
        <color theme="2" tint="-0.749992370372631"/>
      </right>
      <top style="medium">
        <color theme="2" tint="-0.749992370372631"/>
      </top>
      <bottom/>
      <diagonal/>
    </border>
    <border>
      <left style="medium">
        <color theme="2" tint="-0.749992370372631"/>
      </left>
      <right/>
      <top/>
      <bottom/>
      <diagonal/>
    </border>
    <border>
      <left/>
      <right style="medium">
        <color theme="2" tint="-0.749992370372631"/>
      </right>
      <top/>
      <bottom/>
      <diagonal/>
    </border>
    <border>
      <left style="medium">
        <color theme="2" tint="-0.749992370372631"/>
      </left>
      <right/>
      <top/>
      <bottom style="medium">
        <color theme="2" tint="-0.749992370372631"/>
      </bottom>
      <diagonal/>
    </border>
    <border>
      <left/>
      <right/>
      <top/>
      <bottom style="medium">
        <color theme="2" tint="-0.749992370372631"/>
      </bottom>
      <diagonal/>
    </border>
    <border>
      <left/>
      <right style="medium">
        <color theme="2" tint="-0.749992370372631"/>
      </right>
      <top/>
      <bottom style="medium">
        <color theme="2" tint="-0.749992370372631"/>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style="thin">
        <color theme="2" tint="-0.749992370372631"/>
      </right>
      <top/>
      <bottom/>
      <diagonal/>
    </border>
    <border>
      <left style="thin">
        <color theme="2" tint="-0.249977111117893"/>
      </left>
      <right/>
      <top/>
      <bottom style="thin">
        <color theme="2" tint="-0.249977111117893"/>
      </bottom>
      <diagonal/>
    </border>
    <border>
      <left/>
      <right/>
      <top/>
      <bottom style="thin">
        <color theme="2" tint="-0.249977111117893"/>
      </bottom>
      <diagonal/>
    </border>
    <border>
      <left/>
      <right style="thin">
        <color theme="2" tint="-0.249977111117893"/>
      </right>
      <top/>
      <bottom style="thin">
        <color theme="2" tint="-0.249977111117893"/>
      </bottom>
      <diagonal/>
    </border>
    <border>
      <left style="thin">
        <color auto="1"/>
      </left>
      <right style="thin">
        <color auto="1"/>
      </right>
      <top style="thin">
        <color theme="2" tint="-0.749992370372631"/>
      </top>
      <bottom/>
      <diagonal/>
    </border>
    <border>
      <left style="thin">
        <color rgb="FFD0CECE"/>
      </left>
      <right/>
      <top style="thin">
        <color rgb="FFD0CECE"/>
      </top>
      <bottom style="thin">
        <color rgb="FFD0CECE"/>
      </bottom>
      <diagonal/>
    </border>
    <border>
      <left/>
      <right/>
      <top style="thin">
        <color rgb="FFD0CECE"/>
      </top>
      <bottom style="thin">
        <color rgb="FFD0CECE"/>
      </bottom>
      <diagonal/>
    </border>
    <border>
      <left/>
      <right style="thin">
        <color rgb="FFD0CECE"/>
      </right>
      <top style="thin">
        <color rgb="FFD0CECE"/>
      </top>
      <bottom style="thin">
        <color rgb="FFD0CECE"/>
      </bottom>
      <diagonal/>
    </border>
    <border>
      <left/>
      <right/>
      <top style="thin">
        <color rgb="FF000000"/>
      </top>
      <bottom/>
      <diagonal/>
    </border>
    <border>
      <left style="thin">
        <color indexed="64"/>
      </left>
      <right/>
      <top style="thin">
        <color rgb="FF000000"/>
      </top>
      <bottom/>
      <diagonal/>
    </border>
    <border>
      <left/>
      <right style="thin">
        <color indexed="64"/>
      </right>
      <top style="thin">
        <color rgb="FF000000"/>
      </top>
      <bottom/>
      <diagonal/>
    </border>
    <border>
      <left/>
      <right/>
      <top/>
      <bottom style="thin">
        <color rgb="FF000000"/>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theme="2" tint="-0.249977111117893"/>
      </left>
      <right style="thin">
        <color indexed="64"/>
      </right>
      <top/>
      <bottom/>
      <diagonal/>
    </border>
    <border>
      <left/>
      <right style="thin">
        <color theme="2" tint="-9.9978637043366805E-2"/>
      </right>
      <top/>
      <bottom style="thin">
        <color theme="2" tint="-9.9978637043366805E-2"/>
      </bottom>
      <diagonal/>
    </border>
    <border>
      <left/>
      <right/>
      <top/>
      <bottom style="thin">
        <color theme="2" tint="-9.9978637043366805E-2"/>
      </bottom>
      <diagonal/>
    </border>
  </borders>
  <cellStyleXfs count="3">
    <xf numFmtId="0" fontId="0" fillId="0" borderId="0"/>
    <xf numFmtId="0" fontId="11" fillId="0" borderId="0" applyNumberFormat="0" applyFill="0" applyBorder="0" applyAlignment="0" applyProtection="0"/>
    <xf numFmtId="164" fontId="28" fillId="0" borderId="0" applyFont="0" applyFill="0" applyBorder="0" applyAlignment="0" applyProtection="0"/>
  </cellStyleXfs>
  <cellXfs count="555">
    <xf numFmtId="0" fontId="0" fillId="0" borderId="0" xfId="0"/>
    <xf numFmtId="0" fontId="0" fillId="2" borderId="0" xfId="0" applyFill="1"/>
    <xf numFmtId="0" fontId="5" fillId="2" borderId="0" xfId="0" applyFont="1" applyFill="1"/>
    <xf numFmtId="0" fontId="4" fillId="2" borderId="0" xfId="0" applyFont="1" applyFill="1" applyBorder="1" applyAlignment="1">
      <alignment wrapText="1"/>
    </xf>
    <xf numFmtId="0" fontId="3" fillId="2" borderId="0" xfId="0" applyFont="1" applyFill="1" applyBorder="1"/>
    <xf numFmtId="0" fontId="0" fillId="6" borderId="0" xfId="0" applyFill="1"/>
    <xf numFmtId="0" fontId="0" fillId="6" borderId="0" xfId="0" applyFill="1" applyAlignment="1">
      <alignment horizontal="right"/>
    </xf>
    <xf numFmtId="0" fontId="0" fillId="4" borderId="0" xfId="0" applyFill="1"/>
    <xf numFmtId="0" fontId="0" fillId="3" borderId="0" xfId="0" applyFill="1"/>
    <xf numFmtId="0" fontId="0" fillId="7" borderId="0" xfId="0" applyFill="1"/>
    <xf numFmtId="0" fontId="0" fillId="2" borderId="0" xfId="0" applyFill="1" applyBorder="1"/>
    <xf numFmtId="0" fontId="0" fillId="2" borderId="0" xfId="0" applyFill="1" applyAlignment="1">
      <alignment wrapText="1"/>
    </xf>
    <xf numFmtId="0" fontId="0" fillId="2" borderId="0" xfId="0" applyFill="1" applyBorder="1" applyAlignment="1">
      <alignment wrapText="1"/>
    </xf>
    <xf numFmtId="0" fontId="0" fillId="2" borderId="0" xfId="0" applyFont="1" applyFill="1"/>
    <xf numFmtId="0" fontId="0" fillId="2" borderId="0" xfId="0" applyFont="1" applyFill="1" applyBorder="1"/>
    <xf numFmtId="0" fontId="0" fillId="19" borderId="0" xfId="0" applyFill="1"/>
    <xf numFmtId="0" fontId="0" fillId="19" borderId="0" xfId="0" applyFill="1" applyAlignment="1">
      <alignment horizontal="right"/>
    </xf>
    <xf numFmtId="0" fontId="0" fillId="0" borderId="0" xfId="0" applyFill="1" applyBorder="1"/>
    <xf numFmtId="0" fontId="0" fillId="0" borderId="0" xfId="0" applyFill="1" applyBorder="1" applyAlignment="1">
      <alignment horizontal="right"/>
    </xf>
    <xf numFmtId="0" fontId="0" fillId="2" borderId="58" xfId="0" applyFill="1" applyBorder="1"/>
    <xf numFmtId="0" fontId="0" fillId="2" borderId="59" xfId="0" applyFill="1" applyBorder="1"/>
    <xf numFmtId="0" fontId="0" fillId="2" borderId="60" xfId="0" applyFill="1" applyBorder="1"/>
    <xf numFmtId="0" fontId="4" fillId="2" borderId="61" xfId="0" applyFont="1" applyFill="1" applyBorder="1" applyAlignment="1">
      <alignment wrapText="1"/>
    </xf>
    <xf numFmtId="0" fontId="0" fillId="2" borderId="61" xfId="0" applyFill="1" applyBorder="1"/>
    <xf numFmtId="0" fontId="0" fillId="2" borderId="62" xfId="0" applyFill="1" applyBorder="1"/>
    <xf numFmtId="0" fontId="17" fillId="2" borderId="61" xfId="0" applyFont="1" applyFill="1" applyBorder="1"/>
    <xf numFmtId="0" fontId="0" fillId="2" borderId="63" xfId="0" applyFill="1" applyBorder="1"/>
    <xf numFmtId="0" fontId="0" fillId="2" borderId="64" xfId="0" applyFill="1" applyBorder="1"/>
    <xf numFmtId="0" fontId="1" fillId="0" borderId="0" xfId="0" applyFont="1" applyFill="1" applyBorder="1"/>
    <xf numFmtId="0" fontId="0" fillId="2" borderId="0" xfId="0" applyFill="1" applyBorder="1" applyAlignment="1"/>
    <xf numFmtId="164" fontId="0" fillId="2" borderId="0" xfId="2" applyFont="1" applyFill="1"/>
    <xf numFmtId="0" fontId="0" fillId="2" borderId="78" xfId="0" applyFill="1" applyBorder="1"/>
    <xf numFmtId="0" fontId="0" fillId="2" borderId="80" xfId="0" applyFill="1" applyBorder="1"/>
    <xf numFmtId="0" fontId="0" fillId="2" borderId="81" xfId="0" applyFill="1" applyBorder="1"/>
    <xf numFmtId="0" fontId="0" fillId="2" borderId="82" xfId="0" applyFill="1" applyBorder="1"/>
    <xf numFmtId="0" fontId="0" fillId="2" borderId="83" xfId="0" applyFill="1" applyBorder="1"/>
    <xf numFmtId="0" fontId="0" fillId="2" borderId="84" xfId="0" applyFill="1" applyBorder="1"/>
    <xf numFmtId="0" fontId="0" fillId="2" borderId="85" xfId="0" applyFill="1" applyBorder="1"/>
    <xf numFmtId="165" fontId="0" fillId="2" borderId="0" xfId="0" applyNumberFormat="1" applyFill="1" applyBorder="1"/>
    <xf numFmtId="165" fontId="32" fillId="2" borderId="0" xfId="0" applyNumberFormat="1" applyFont="1" applyFill="1" applyBorder="1"/>
    <xf numFmtId="164" fontId="0" fillId="2" borderId="0" xfId="2" applyFont="1" applyFill="1" applyBorder="1"/>
    <xf numFmtId="0" fontId="0" fillId="2" borderId="86" xfId="0" applyFill="1" applyBorder="1" applyAlignment="1">
      <alignment wrapText="1"/>
    </xf>
    <xf numFmtId="165" fontId="33" fillId="2" borderId="87" xfId="0" applyNumberFormat="1" applyFont="1" applyFill="1" applyBorder="1"/>
    <xf numFmtId="0" fontId="4" fillId="2" borderId="88" xfId="0" applyFont="1" applyFill="1" applyBorder="1" applyAlignment="1">
      <alignment wrapText="1"/>
    </xf>
    <xf numFmtId="0" fontId="0" fillId="2" borderId="88" xfId="0" applyFill="1" applyBorder="1"/>
    <xf numFmtId="0" fontId="0" fillId="2" borderId="89" xfId="0" applyFill="1" applyBorder="1"/>
    <xf numFmtId="0" fontId="17" fillId="2" borderId="88" xfId="0" applyFont="1" applyFill="1" applyBorder="1"/>
    <xf numFmtId="0" fontId="0" fillId="2" borderId="91" xfId="0" applyFill="1" applyBorder="1"/>
    <xf numFmtId="0" fontId="0" fillId="2" borderId="92" xfId="0" applyFill="1" applyBorder="1"/>
    <xf numFmtId="0" fontId="0" fillId="2" borderId="93" xfId="0" applyFill="1" applyBorder="1"/>
    <xf numFmtId="165" fontId="32" fillId="2" borderId="0" xfId="2" applyNumberFormat="1" applyFont="1" applyFill="1" applyBorder="1"/>
    <xf numFmtId="0" fontId="0" fillId="6" borderId="0" xfId="0" applyFill="1" applyBorder="1" applyAlignment="1">
      <alignment horizontal="right"/>
    </xf>
    <xf numFmtId="0" fontId="0" fillId="6" borderId="0" xfId="0" applyFill="1" applyBorder="1"/>
    <xf numFmtId="0" fontId="0" fillId="4" borderId="0" xfId="0" applyFill="1" applyBorder="1"/>
    <xf numFmtId="0" fontId="0" fillId="4" borderId="0" xfId="0" applyFont="1" applyFill="1" applyBorder="1"/>
    <xf numFmtId="0" fontId="0" fillId="3" borderId="0" xfId="0" applyFont="1" applyFill="1" applyBorder="1"/>
    <xf numFmtId="0" fontId="0" fillId="3" borderId="0" xfId="0" applyFill="1" applyBorder="1"/>
    <xf numFmtId="0" fontId="25" fillId="3" borderId="0" xfId="0" applyFont="1" applyFill="1" applyBorder="1"/>
    <xf numFmtId="0" fontId="0" fillId="7" borderId="0" xfId="0" applyFill="1" applyBorder="1"/>
    <xf numFmtId="0" fontId="0" fillId="7" borderId="0" xfId="0" applyFont="1" applyFill="1" applyBorder="1"/>
    <xf numFmtId="164" fontId="0" fillId="7" borderId="0" xfId="2" applyFont="1" applyFill="1" applyBorder="1"/>
    <xf numFmtId="0" fontId="0" fillId="6" borderId="98" xfId="0" applyFill="1" applyBorder="1"/>
    <xf numFmtId="0" fontId="0" fillId="6" borderId="57" xfId="0" applyFill="1" applyBorder="1"/>
    <xf numFmtId="0" fontId="0" fillId="6" borderId="67" xfId="0" applyFill="1" applyBorder="1" applyAlignment="1">
      <alignment horizontal="right"/>
    </xf>
    <xf numFmtId="0" fontId="0" fillId="6" borderId="67" xfId="0" applyFill="1" applyBorder="1"/>
    <xf numFmtId="0" fontId="0" fillId="4" borderId="67" xfId="0" applyFill="1" applyBorder="1"/>
    <xf numFmtId="0" fontId="0" fillId="2" borderId="66" xfId="0" applyFill="1" applyBorder="1"/>
    <xf numFmtId="0" fontId="0" fillId="2" borderId="67" xfId="0" applyFill="1" applyBorder="1"/>
    <xf numFmtId="0" fontId="25" fillId="3" borderId="67" xfId="0" applyFont="1" applyFill="1" applyBorder="1"/>
    <xf numFmtId="0" fontId="0" fillId="3" borderId="66" xfId="0" applyFill="1" applyBorder="1"/>
    <xf numFmtId="0" fontId="0" fillId="7" borderId="66" xfId="0" applyFill="1" applyBorder="1"/>
    <xf numFmtId="0" fontId="0" fillId="7" borderId="67" xfId="0" applyFill="1" applyBorder="1"/>
    <xf numFmtId="0" fontId="0" fillId="2" borderId="67" xfId="0" applyFill="1" applyBorder="1" applyAlignment="1">
      <alignment wrapText="1"/>
    </xf>
    <xf numFmtId="0" fontId="0" fillId="2" borderId="101" xfId="0" applyFill="1" applyBorder="1"/>
    <xf numFmtId="0" fontId="0" fillId="2" borderId="69" xfId="0" applyFill="1" applyBorder="1"/>
    <xf numFmtId="0" fontId="0" fillId="23" borderId="0" xfId="0" applyFill="1"/>
    <xf numFmtId="0" fontId="0" fillId="23" borderId="0" xfId="0" applyFill="1" applyAlignment="1">
      <alignment horizontal="right"/>
    </xf>
    <xf numFmtId="0" fontId="0" fillId="23" borderId="0" xfId="0" applyFill="1" applyAlignment="1">
      <alignment wrapText="1"/>
    </xf>
    <xf numFmtId="0" fontId="25" fillId="17" borderId="0" xfId="0" applyFont="1" applyFill="1" applyBorder="1"/>
    <xf numFmtId="0" fontId="0" fillId="3" borderId="67" xfId="0" applyFill="1" applyBorder="1"/>
    <xf numFmtId="164" fontId="0" fillId="6" borderId="98" xfId="2" applyFont="1" applyFill="1" applyBorder="1"/>
    <xf numFmtId="164" fontId="0" fillId="6" borderId="0" xfId="2" applyFont="1" applyFill="1" applyBorder="1" applyAlignment="1">
      <alignment horizontal="right"/>
    </xf>
    <xf numFmtId="164" fontId="0" fillId="6" borderId="0" xfId="2" applyFont="1" applyFill="1" applyBorder="1"/>
    <xf numFmtId="164" fontId="0" fillId="4" borderId="0" xfId="2" applyFont="1" applyFill="1" applyBorder="1"/>
    <xf numFmtId="164" fontId="0" fillId="3" borderId="0" xfId="2" applyFont="1" applyFill="1" applyBorder="1"/>
    <xf numFmtId="0" fontId="0" fillId="0" borderId="0" xfId="0" applyBorder="1"/>
    <xf numFmtId="0" fontId="0" fillId="23" borderId="0" xfId="0" applyFill="1" applyBorder="1"/>
    <xf numFmtId="0" fontId="15" fillId="3" borderId="66" xfId="0" applyFont="1" applyFill="1" applyBorder="1" applyAlignment="1" applyProtection="1">
      <alignment horizontal="right" wrapText="1"/>
      <protection locked="0"/>
    </xf>
    <xf numFmtId="0" fontId="15" fillId="3" borderId="88" xfId="0" applyFont="1" applyFill="1" applyBorder="1" applyAlignment="1" applyProtection="1">
      <alignment horizontal="right" wrapText="1"/>
      <protection locked="0"/>
    </xf>
    <xf numFmtId="0" fontId="15" fillId="3" borderId="61" xfId="0" applyFont="1" applyFill="1" applyBorder="1" applyAlignment="1" applyProtection="1">
      <alignment horizontal="right" wrapText="1"/>
      <protection locked="0"/>
    </xf>
    <xf numFmtId="0" fontId="0" fillId="2" borderId="0" xfId="0" applyFill="1" applyBorder="1" applyAlignment="1">
      <alignment horizontal="right"/>
    </xf>
    <xf numFmtId="0" fontId="0" fillId="2" borderId="0" xfId="0" applyFill="1" applyBorder="1" applyProtection="1">
      <protection locked="0"/>
    </xf>
    <xf numFmtId="0" fontId="0" fillId="2" borderId="66" xfId="0" applyFill="1" applyBorder="1" applyProtection="1">
      <protection locked="0"/>
    </xf>
    <xf numFmtId="0" fontId="0" fillId="2" borderId="66" xfId="0" applyFill="1" applyBorder="1" applyAlignment="1" applyProtection="1">
      <alignment wrapText="1"/>
      <protection locked="0"/>
    </xf>
    <xf numFmtId="0" fontId="8" fillId="8" borderId="26" xfId="0" applyFont="1" applyFill="1" applyBorder="1" applyAlignment="1" applyProtection="1">
      <alignment horizontal="left" vertical="top" wrapText="1"/>
      <protection locked="0"/>
    </xf>
    <xf numFmtId="0" fontId="8" fillId="8" borderId="26" xfId="0" applyFont="1" applyFill="1" applyBorder="1" applyAlignment="1" applyProtection="1">
      <alignment horizontal="left" vertical="top"/>
      <protection locked="0"/>
    </xf>
    <xf numFmtId="0" fontId="8" fillId="9" borderId="26" xfId="0" applyFont="1" applyFill="1" applyBorder="1" applyAlignment="1" applyProtection="1">
      <alignment vertical="top" wrapText="1"/>
      <protection locked="0"/>
    </xf>
    <xf numFmtId="0" fontId="8" fillId="9" borderId="26" xfId="0" applyFont="1" applyFill="1" applyBorder="1" applyAlignment="1" applyProtection="1">
      <alignment vertical="top"/>
      <protection locked="0"/>
    </xf>
    <xf numFmtId="0" fontId="8" fillId="8" borderId="26" xfId="0" applyFont="1" applyFill="1" applyBorder="1" applyAlignment="1" applyProtection="1">
      <alignment vertical="top"/>
      <protection locked="0"/>
    </xf>
    <xf numFmtId="0" fontId="8" fillId="8" borderId="26" xfId="0" applyFont="1" applyFill="1" applyBorder="1" applyAlignment="1" applyProtection="1">
      <alignment vertical="top" wrapText="1"/>
      <protection locked="0"/>
    </xf>
    <xf numFmtId="0" fontId="2" fillId="9" borderId="26" xfId="0" applyFont="1" applyFill="1" applyBorder="1" applyAlignment="1" applyProtection="1">
      <alignment vertical="top" wrapText="1"/>
      <protection locked="0"/>
    </xf>
    <xf numFmtId="0" fontId="2" fillId="9" borderId="26" xfId="0" applyFont="1" applyFill="1" applyBorder="1" applyAlignment="1" applyProtection="1">
      <alignment vertical="top"/>
      <protection locked="0"/>
    </xf>
    <xf numFmtId="0" fontId="8" fillId="8" borderId="34" xfId="0" applyFont="1" applyFill="1" applyBorder="1" applyAlignment="1" applyProtection="1">
      <alignment vertical="top" wrapText="1"/>
      <protection locked="0"/>
    </xf>
    <xf numFmtId="0" fontId="0" fillId="2" borderId="0" xfId="0" applyFill="1" applyBorder="1" applyAlignment="1" applyProtection="1">
      <alignment wrapText="1"/>
      <protection locked="0"/>
    </xf>
    <xf numFmtId="0" fontId="10" fillId="4" borderId="15" xfId="0" applyFont="1" applyFill="1" applyBorder="1" applyAlignment="1" applyProtection="1">
      <alignment wrapText="1"/>
      <protection locked="0"/>
    </xf>
    <xf numFmtId="0" fontId="10" fillId="4" borderId="15" xfId="0" applyFont="1" applyFill="1" applyBorder="1" applyProtection="1">
      <protection locked="0"/>
    </xf>
    <xf numFmtId="0" fontId="0" fillId="4" borderId="15" xfId="0" applyFill="1" applyBorder="1" applyProtection="1">
      <protection locked="0"/>
    </xf>
    <xf numFmtId="164" fontId="10" fillId="10" borderId="4" xfId="2" applyFont="1" applyFill="1" applyBorder="1" applyAlignment="1" applyProtection="1">
      <alignment vertical="top" wrapText="1"/>
      <protection locked="0"/>
    </xf>
    <xf numFmtId="0" fontId="10" fillId="4" borderId="4" xfId="0" applyFont="1" applyFill="1" applyBorder="1" applyAlignment="1" applyProtection="1">
      <alignment wrapText="1"/>
      <protection locked="0"/>
    </xf>
    <xf numFmtId="0" fontId="10" fillId="4" borderId="4" xfId="0" applyFont="1" applyFill="1" applyBorder="1" applyProtection="1">
      <protection locked="0"/>
    </xf>
    <xf numFmtId="0" fontId="0" fillId="4" borderId="4" xfId="0" applyFill="1" applyBorder="1" applyProtection="1">
      <protection locked="0"/>
    </xf>
    <xf numFmtId="0" fontId="0" fillId="2" borderId="102" xfId="0" applyFill="1" applyBorder="1" applyProtection="1">
      <protection locked="0"/>
    </xf>
    <xf numFmtId="0" fontId="0" fillId="2" borderId="104" xfId="0" applyFill="1" applyBorder="1" applyProtection="1">
      <protection locked="0"/>
    </xf>
    <xf numFmtId="0" fontId="0" fillId="2" borderId="105" xfId="0" applyFill="1" applyBorder="1" applyProtection="1">
      <protection locked="0"/>
    </xf>
    <xf numFmtId="0" fontId="0" fillId="2" borderId="106" xfId="0" applyFill="1" applyBorder="1" applyProtection="1">
      <protection locked="0"/>
    </xf>
    <xf numFmtId="0" fontId="0" fillId="2" borderId="107" xfId="0" applyFill="1" applyBorder="1" applyProtection="1">
      <protection locked="0"/>
    </xf>
    <xf numFmtId="0" fontId="0" fillId="2" borderId="108" xfId="0" applyFill="1" applyBorder="1" applyProtection="1">
      <protection locked="0"/>
    </xf>
    <xf numFmtId="0" fontId="0" fillId="2" borderId="109" xfId="0" applyFill="1" applyBorder="1" applyProtection="1">
      <protection locked="0"/>
    </xf>
    <xf numFmtId="0" fontId="10" fillId="11" borderId="4" xfId="0" applyFont="1" applyFill="1" applyBorder="1" applyAlignment="1" applyProtection="1">
      <alignment wrapText="1"/>
      <protection locked="0"/>
    </xf>
    <xf numFmtId="0" fontId="0" fillId="11" borderId="4" xfId="0" applyFill="1" applyBorder="1" applyProtection="1">
      <protection locked="0"/>
    </xf>
    <xf numFmtId="0" fontId="10" fillId="11" borderId="4" xfId="0" applyFont="1" applyFill="1" applyBorder="1" applyProtection="1">
      <protection locked="0"/>
    </xf>
    <xf numFmtId="164" fontId="10" fillId="14" borderId="4" xfId="2" applyFont="1" applyFill="1" applyBorder="1" applyAlignment="1" applyProtection="1">
      <alignment vertical="top" wrapText="1"/>
      <protection locked="0"/>
    </xf>
    <xf numFmtId="0" fontId="0" fillId="4" borderId="3" xfId="0" applyFill="1" applyBorder="1" applyAlignment="1" applyProtection="1">
      <alignment horizontal="left" vertical="top"/>
      <protection locked="0"/>
    </xf>
    <xf numFmtId="0" fontId="0" fillId="2" borderId="68" xfId="0" applyFill="1" applyBorder="1" applyProtection="1">
      <protection locked="0"/>
    </xf>
    <xf numFmtId="0" fontId="0" fillId="2" borderId="101" xfId="0" applyFill="1" applyBorder="1" applyProtection="1">
      <protection locked="0"/>
    </xf>
    <xf numFmtId="0" fontId="0" fillId="2" borderId="0" xfId="0" applyFill="1" applyProtection="1">
      <protection locked="0"/>
    </xf>
    <xf numFmtId="0" fontId="0" fillId="2" borderId="0" xfId="0" applyFont="1" applyFill="1" applyBorder="1" applyProtection="1">
      <protection locked="0"/>
    </xf>
    <xf numFmtId="0" fontId="0" fillId="4" borderId="15" xfId="0" applyFill="1" applyBorder="1" applyAlignment="1" applyProtection="1">
      <alignment vertical="top"/>
      <protection locked="0"/>
    </xf>
    <xf numFmtId="0" fontId="0" fillId="4" borderId="15" xfId="0" applyFont="1" applyFill="1" applyBorder="1" applyAlignment="1" applyProtection="1">
      <alignment vertical="top"/>
      <protection locked="0"/>
    </xf>
    <xf numFmtId="0" fontId="0" fillId="4" borderId="4" xfId="0" applyFill="1" applyBorder="1" applyAlignment="1" applyProtection="1">
      <alignment vertical="top"/>
      <protection locked="0"/>
    </xf>
    <xf numFmtId="0" fontId="0" fillId="4" borderId="4" xfId="0" applyFont="1" applyFill="1" applyBorder="1" applyAlignment="1" applyProtection="1">
      <alignment vertical="top"/>
      <protection locked="0"/>
    </xf>
    <xf numFmtId="0" fontId="8" fillId="18" borderId="0" xfId="0" applyFont="1" applyFill="1" applyBorder="1" applyAlignment="1" applyProtection="1">
      <alignment vertical="top" wrapText="1"/>
      <protection locked="0"/>
    </xf>
    <xf numFmtId="0" fontId="10" fillId="18" borderId="0" xfId="0" applyFont="1" applyFill="1" applyBorder="1" applyAlignment="1" applyProtection="1">
      <alignment vertical="top" wrapText="1"/>
      <protection locked="0"/>
    </xf>
    <xf numFmtId="0" fontId="10" fillId="2" borderId="0" xfId="0" applyFont="1" applyFill="1" applyBorder="1" applyAlignment="1" applyProtection="1">
      <alignment wrapText="1"/>
      <protection locked="0"/>
    </xf>
    <xf numFmtId="164" fontId="0" fillId="2" borderId="0" xfId="2" applyFont="1" applyFill="1" applyBorder="1" applyProtection="1">
      <protection locked="0"/>
    </xf>
    <xf numFmtId="0" fontId="0" fillId="7" borderId="66" xfId="0" applyFill="1" applyBorder="1" applyProtection="1">
      <protection locked="0"/>
    </xf>
    <xf numFmtId="0" fontId="0" fillId="7" borderId="0" xfId="0" applyFill="1" applyBorder="1" applyProtection="1">
      <protection locked="0"/>
    </xf>
    <xf numFmtId="0" fontId="0" fillId="7" borderId="0" xfId="0" applyFont="1" applyFill="1" applyBorder="1" applyProtection="1">
      <protection locked="0"/>
    </xf>
    <xf numFmtId="164" fontId="0" fillId="7" borderId="0" xfId="2" applyFont="1" applyFill="1" applyBorder="1" applyProtection="1">
      <protection locked="0"/>
    </xf>
    <xf numFmtId="164" fontId="8" fillId="8" borderId="34" xfId="2" applyFont="1" applyFill="1" applyBorder="1" applyAlignment="1" applyProtection="1">
      <alignment vertical="top" wrapText="1"/>
      <protection locked="0"/>
    </xf>
    <xf numFmtId="0" fontId="0" fillId="4" borderId="15" xfId="0" applyFill="1" applyBorder="1" applyAlignment="1" applyProtection="1">
      <alignment wrapText="1"/>
      <protection locked="0"/>
    </xf>
    <xf numFmtId="0" fontId="0" fillId="4" borderId="15" xfId="0" applyFont="1" applyFill="1" applyBorder="1" applyProtection="1">
      <protection locked="0"/>
    </xf>
    <xf numFmtId="0" fontId="0" fillId="4" borderId="4" xfId="0" applyFill="1" applyBorder="1" applyAlignment="1" applyProtection="1">
      <alignment wrapText="1"/>
      <protection locked="0"/>
    </xf>
    <xf numFmtId="0" fontId="0" fillId="4" borderId="4" xfId="0" applyFont="1" applyFill="1" applyBorder="1" applyProtection="1">
      <protection locked="0"/>
    </xf>
    <xf numFmtId="0" fontId="0" fillId="7" borderId="66" xfId="0" applyFill="1" applyBorder="1" applyAlignment="1" applyProtection="1">
      <alignment wrapText="1"/>
      <protection locked="0"/>
    </xf>
    <xf numFmtId="0" fontId="0" fillId="7" borderId="0" xfId="0" applyFill="1" applyBorder="1" applyAlignment="1" applyProtection="1">
      <alignment wrapText="1"/>
      <protection locked="0"/>
    </xf>
    <xf numFmtId="0" fontId="0" fillId="4" borderId="26" xfId="0" applyFill="1" applyBorder="1" applyAlignment="1" applyProtection="1">
      <alignment wrapText="1"/>
      <protection locked="0"/>
    </xf>
    <xf numFmtId="0" fontId="22" fillId="4" borderId="26" xfId="0" applyFont="1" applyFill="1" applyBorder="1" applyAlignment="1" applyProtection="1">
      <alignment wrapText="1"/>
      <protection locked="0"/>
    </xf>
    <xf numFmtId="0" fontId="1" fillId="4" borderId="26" xfId="0" applyFont="1" applyFill="1" applyBorder="1" applyProtection="1">
      <protection locked="0"/>
    </xf>
    <xf numFmtId="0" fontId="22" fillId="4" borderId="26" xfId="0" applyFont="1" applyFill="1" applyBorder="1" applyProtection="1">
      <protection locked="0"/>
    </xf>
    <xf numFmtId="0" fontId="0" fillId="4" borderId="26" xfId="0" applyFill="1" applyBorder="1" applyProtection="1">
      <protection locked="0"/>
    </xf>
    <xf numFmtId="0" fontId="0" fillId="4" borderId="26" xfId="0" applyFont="1" applyFill="1" applyBorder="1" applyProtection="1">
      <protection locked="0"/>
    </xf>
    <xf numFmtId="0" fontId="2" fillId="8" borderId="26" xfId="0" applyFont="1" applyFill="1" applyBorder="1" applyAlignment="1" applyProtection="1">
      <alignment vertical="top"/>
      <protection locked="0"/>
    </xf>
    <xf numFmtId="0" fontId="23" fillId="12" borderId="26" xfId="0" applyFont="1" applyFill="1" applyBorder="1" applyAlignment="1" applyProtection="1">
      <alignment wrapText="1"/>
      <protection locked="0"/>
    </xf>
    <xf numFmtId="0" fontId="1" fillId="12" borderId="26" xfId="0" applyFont="1" applyFill="1" applyBorder="1" applyAlignment="1" applyProtection="1">
      <alignment wrapText="1"/>
      <protection locked="0"/>
    </xf>
    <xf numFmtId="0" fontId="23" fillId="12" borderId="26" xfId="0" applyFont="1" applyFill="1" applyBorder="1" applyAlignment="1" applyProtection="1">
      <alignment horizontal="left" vertical="top" wrapText="1"/>
      <protection locked="0"/>
    </xf>
    <xf numFmtId="0" fontId="0" fillId="2" borderId="101" xfId="0" applyFont="1" applyFill="1" applyBorder="1" applyProtection="1">
      <protection locked="0"/>
    </xf>
    <xf numFmtId="0" fontId="10" fillId="4" borderId="13" xfId="0" applyFont="1" applyFill="1" applyBorder="1" applyAlignment="1" applyProtection="1">
      <alignment wrapText="1"/>
      <protection locked="0"/>
    </xf>
    <xf numFmtId="0" fontId="0" fillId="4" borderId="24" xfId="0" applyFill="1" applyBorder="1" applyProtection="1">
      <protection locked="0"/>
    </xf>
    <xf numFmtId="0" fontId="10" fillId="4" borderId="3" xfId="0" applyFont="1" applyFill="1" applyBorder="1" applyAlignment="1" applyProtection="1">
      <alignment wrapText="1"/>
      <protection locked="0"/>
    </xf>
    <xf numFmtId="0" fontId="0" fillId="4" borderId="17" xfId="0" applyFill="1" applyBorder="1" applyProtection="1">
      <protection locked="0"/>
    </xf>
    <xf numFmtId="0" fontId="10" fillId="11" borderId="3" xfId="0" applyFont="1" applyFill="1" applyBorder="1" applyAlignment="1" applyProtection="1">
      <alignment horizontal="left" vertical="top" wrapText="1"/>
      <protection locked="0"/>
    </xf>
    <xf numFmtId="0" fontId="0" fillId="11" borderId="17" xfId="0" applyFill="1" applyBorder="1" applyProtection="1">
      <protection locked="0"/>
    </xf>
    <xf numFmtId="0" fontId="10" fillId="14" borderId="3" xfId="0" applyFont="1" applyFill="1" applyBorder="1" applyAlignment="1" applyProtection="1">
      <alignment wrapText="1"/>
      <protection locked="0"/>
    </xf>
    <xf numFmtId="0" fontId="10" fillId="14" borderId="3" xfId="0" applyFont="1" applyFill="1" applyBorder="1" applyAlignment="1" applyProtection="1">
      <alignment horizontal="left" vertical="top" wrapText="1"/>
      <protection locked="0"/>
    </xf>
    <xf numFmtId="0" fontId="10" fillId="11" borderId="3" xfId="0" applyFont="1" applyFill="1" applyBorder="1" applyAlignment="1" applyProtection="1">
      <alignment wrapText="1"/>
      <protection locked="0"/>
    </xf>
    <xf numFmtId="0" fontId="10" fillId="4" borderId="3" xfId="0" applyFont="1" applyFill="1" applyBorder="1" applyAlignment="1" applyProtection="1">
      <alignment horizontal="left" vertical="top" wrapText="1"/>
      <protection locked="0"/>
    </xf>
    <xf numFmtId="0" fontId="13" fillId="8" borderId="50" xfId="0" applyFont="1" applyFill="1" applyBorder="1" applyAlignment="1" applyProtection="1">
      <alignment horizontal="center" vertical="top" wrapText="1"/>
      <protection locked="0"/>
    </xf>
    <xf numFmtId="0" fontId="0" fillId="11" borderId="51" xfId="0" applyFill="1" applyBorder="1" applyAlignment="1" applyProtection="1">
      <alignment horizontal="left" vertical="top"/>
      <protection locked="0"/>
    </xf>
    <xf numFmtId="0" fontId="10" fillId="11" borderId="51" xfId="0" applyFont="1" applyFill="1" applyBorder="1" applyAlignment="1" applyProtection="1">
      <alignment horizontal="left" vertical="top" wrapText="1"/>
      <protection locked="0"/>
    </xf>
    <xf numFmtId="0" fontId="0" fillId="11" borderId="22" xfId="0" applyFill="1" applyBorder="1" applyProtection="1">
      <protection locked="0"/>
    </xf>
    <xf numFmtId="0" fontId="10" fillId="11" borderId="22" xfId="0" applyFont="1" applyFill="1" applyBorder="1" applyProtection="1">
      <protection locked="0"/>
    </xf>
    <xf numFmtId="0" fontId="0" fillId="11" borderId="23" xfId="0" applyFill="1" applyBorder="1" applyProtection="1">
      <protection locked="0"/>
    </xf>
    <xf numFmtId="0" fontId="9" fillId="9" borderId="34" xfId="0" applyFont="1" applyFill="1" applyBorder="1" applyAlignment="1" applyProtection="1">
      <alignment vertical="top"/>
      <protection locked="0"/>
    </xf>
    <xf numFmtId="0" fontId="8" fillId="8" borderId="34" xfId="0" applyFont="1" applyFill="1" applyBorder="1" applyAlignment="1" applyProtection="1">
      <alignment vertical="top"/>
      <protection locked="0"/>
    </xf>
    <xf numFmtId="0" fontId="10" fillId="10" borderId="4" xfId="0" applyFont="1" applyFill="1" applyBorder="1" applyAlignment="1" applyProtection="1">
      <alignment vertical="top"/>
      <protection locked="0"/>
    </xf>
    <xf numFmtId="0" fontId="10" fillId="10" borderId="4" xfId="0" applyFont="1" applyFill="1" applyBorder="1" applyAlignment="1" applyProtection="1">
      <alignment vertical="top" wrapText="1"/>
      <protection locked="0"/>
    </xf>
    <xf numFmtId="0" fontId="0" fillId="4" borderId="4" xfId="0" applyFill="1" applyBorder="1" applyAlignment="1" applyProtection="1">
      <alignment horizontal="left" vertical="center"/>
      <protection locked="0"/>
    </xf>
    <xf numFmtId="0" fontId="0" fillId="4" borderId="4" xfId="0" applyFill="1" applyBorder="1" applyAlignment="1" applyProtection="1">
      <alignment horizontal="left" vertical="center" wrapText="1"/>
      <protection locked="0"/>
    </xf>
    <xf numFmtId="0" fontId="0" fillId="3" borderId="4" xfId="0" applyFill="1" applyBorder="1" applyAlignment="1" applyProtection="1">
      <alignment vertical="center" wrapText="1"/>
      <protection locked="0"/>
    </xf>
    <xf numFmtId="164" fontId="0" fillId="3" borderId="4" xfId="2" applyFont="1" applyFill="1" applyBorder="1" applyAlignment="1" applyProtection="1">
      <alignment vertical="center" wrapText="1"/>
      <protection locked="0"/>
    </xf>
    <xf numFmtId="164" fontId="10" fillId="21" borderId="4" xfId="2" applyFont="1" applyFill="1" applyBorder="1" applyAlignment="1" applyProtection="1">
      <alignment vertical="top" wrapText="1"/>
      <protection locked="0"/>
    </xf>
    <xf numFmtId="0" fontId="1" fillId="3" borderId="4" xfId="0" applyFont="1" applyFill="1" applyBorder="1" applyAlignment="1" applyProtection="1">
      <alignment vertical="center" wrapText="1"/>
      <protection locked="0"/>
    </xf>
    <xf numFmtId="165" fontId="0" fillId="3" borderId="4" xfId="2" applyNumberFormat="1" applyFont="1" applyFill="1" applyBorder="1" applyAlignment="1" applyProtection="1">
      <alignment vertical="center" wrapText="1"/>
      <protection locked="0"/>
    </xf>
    <xf numFmtId="164" fontId="0" fillId="4" borderId="4" xfId="2" applyFont="1" applyFill="1" applyBorder="1" applyAlignment="1" applyProtection="1">
      <alignment horizontal="left" vertical="top" wrapText="1"/>
      <protection locked="0"/>
    </xf>
    <xf numFmtId="0" fontId="0" fillId="3" borderId="57" xfId="0" applyFill="1" applyBorder="1" applyAlignment="1" applyProtection="1">
      <alignment vertical="top" wrapText="1"/>
      <protection locked="0"/>
    </xf>
    <xf numFmtId="0" fontId="0" fillId="3" borderId="48" xfId="0" applyFill="1" applyBorder="1" applyAlignment="1" applyProtection="1">
      <alignment vertical="top"/>
      <protection locked="0"/>
    </xf>
    <xf numFmtId="0" fontId="0" fillId="3" borderId="49" xfId="0" applyFill="1" applyBorder="1" applyAlignment="1" applyProtection="1">
      <alignment vertical="top"/>
      <protection locked="0"/>
    </xf>
    <xf numFmtId="0" fontId="0" fillId="3" borderId="49" xfId="0" applyFill="1" applyBorder="1" applyAlignment="1" applyProtection="1">
      <alignment vertical="top" wrapText="1"/>
      <protection locked="0"/>
    </xf>
    <xf numFmtId="164" fontId="0" fillId="3" borderId="49" xfId="2" applyFont="1" applyFill="1" applyBorder="1" applyAlignment="1" applyProtection="1">
      <alignment vertical="top"/>
      <protection locked="0"/>
    </xf>
    <xf numFmtId="0" fontId="0" fillId="3" borderId="4" xfId="0" applyFill="1" applyBorder="1" applyProtection="1">
      <protection locked="0"/>
    </xf>
    <xf numFmtId="0" fontId="0" fillId="3" borderId="4" xfId="0" applyFill="1" applyBorder="1" applyAlignment="1" applyProtection="1">
      <alignment wrapText="1"/>
      <protection locked="0"/>
    </xf>
    <xf numFmtId="164" fontId="0" fillId="3" borderId="4" xfId="2" applyFont="1" applyFill="1" applyBorder="1" applyProtection="1">
      <protection locked="0"/>
    </xf>
    <xf numFmtId="0" fontId="0" fillId="3" borderId="48" xfId="0" applyFill="1" applyBorder="1" applyAlignment="1" applyProtection="1">
      <alignment vertical="top" wrapText="1"/>
      <protection locked="0"/>
    </xf>
    <xf numFmtId="0" fontId="0" fillId="3" borderId="19" xfId="0" applyFill="1" applyBorder="1" applyAlignment="1" applyProtection="1">
      <alignment vertical="top"/>
      <protection locked="0"/>
    </xf>
    <xf numFmtId="0" fontId="0" fillId="3" borderId="4" xfId="0" applyFill="1" applyBorder="1" applyAlignment="1" applyProtection="1">
      <alignment horizontal="left" vertical="top" wrapText="1"/>
      <protection locked="0"/>
    </xf>
    <xf numFmtId="164" fontId="0" fillId="3" borderId="4" xfId="2" applyFont="1" applyFill="1" applyBorder="1" applyAlignment="1" applyProtection="1">
      <alignment horizontal="left" vertical="top" wrapText="1"/>
      <protection locked="0"/>
    </xf>
    <xf numFmtId="0" fontId="9" fillId="2" borderId="0" xfId="0" applyFont="1" applyFill="1" applyBorder="1" applyAlignment="1" applyProtection="1">
      <alignment vertical="top" wrapText="1"/>
      <protection locked="0"/>
    </xf>
    <xf numFmtId="0" fontId="9" fillId="9" borderId="26" xfId="0" applyFont="1" applyFill="1" applyBorder="1" applyAlignment="1" applyProtection="1">
      <alignment vertical="top"/>
      <protection locked="0"/>
    </xf>
    <xf numFmtId="0" fontId="0" fillId="4" borderId="15" xfId="0" applyFill="1" applyBorder="1" applyAlignment="1" applyProtection="1">
      <alignment vertical="center" wrapText="1"/>
      <protection locked="0"/>
    </xf>
    <xf numFmtId="0" fontId="0" fillId="4" borderId="0" xfId="0" applyFill="1" applyBorder="1" applyProtection="1">
      <protection locked="0"/>
    </xf>
    <xf numFmtId="164" fontId="0" fillId="4" borderId="4" xfId="2" applyFont="1" applyFill="1" applyBorder="1" applyAlignment="1" applyProtection="1">
      <alignment vertical="center" wrapText="1"/>
      <protection locked="0"/>
    </xf>
    <xf numFmtId="0" fontId="21" fillId="4" borderId="4" xfId="0" applyFont="1" applyFill="1" applyBorder="1" applyAlignment="1" applyProtection="1">
      <alignment vertical="center"/>
      <protection locked="0"/>
    </xf>
    <xf numFmtId="0" fontId="0" fillId="3" borderId="5" xfId="0" applyFill="1" applyBorder="1" applyAlignment="1" applyProtection="1">
      <alignment vertical="top" wrapText="1"/>
      <protection locked="0"/>
    </xf>
    <xf numFmtId="0" fontId="21" fillId="3" borderId="5" xfId="0" applyFont="1" applyFill="1" applyBorder="1" applyAlignment="1" applyProtection="1">
      <alignment vertical="top"/>
      <protection locked="0"/>
    </xf>
    <xf numFmtId="0" fontId="0" fillId="3" borderId="19" xfId="0" applyFill="1" applyBorder="1" applyAlignment="1" applyProtection="1">
      <alignment vertical="top" wrapText="1"/>
      <protection locked="0"/>
    </xf>
    <xf numFmtId="0" fontId="21" fillId="3" borderId="4" xfId="0" applyFont="1" applyFill="1" applyBorder="1" applyAlignment="1" applyProtection="1">
      <alignment vertical="center"/>
      <protection locked="0"/>
    </xf>
    <xf numFmtId="0" fontId="21" fillId="4" borderId="4" xfId="0" applyFont="1" applyFill="1" applyBorder="1" applyAlignment="1" applyProtection="1">
      <alignment horizontal="left" vertical="top"/>
      <protection locked="0"/>
    </xf>
    <xf numFmtId="0" fontId="0" fillId="3" borderId="53" xfId="0" applyFill="1" applyBorder="1" applyProtection="1">
      <protection locked="0"/>
    </xf>
    <xf numFmtId="0" fontId="0" fillId="3" borderId="54" xfId="0" applyFill="1" applyBorder="1" applyProtection="1">
      <protection locked="0"/>
    </xf>
    <xf numFmtId="0" fontId="0" fillId="3" borderId="17" xfId="0" applyFill="1" applyBorder="1" applyProtection="1">
      <protection locked="0"/>
    </xf>
    <xf numFmtId="0" fontId="0" fillId="3" borderId="0" xfId="0" applyFill="1" applyBorder="1" applyProtection="1">
      <protection locked="0"/>
    </xf>
    <xf numFmtId="0" fontId="0" fillId="3" borderId="22" xfId="0" applyFill="1" applyBorder="1" applyProtection="1">
      <protection locked="0"/>
    </xf>
    <xf numFmtId="0" fontId="0" fillId="3" borderId="5" xfId="0" applyFill="1" applyBorder="1" applyProtection="1">
      <protection locked="0"/>
    </xf>
    <xf numFmtId="164" fontId="0" fillId="4" borderId="49" xfId="2" applyFont="1" applyFill="1" applyBorder="1" applyAlignment="1" applyProtection="1">
      <alignment vertical="top"/>
      <protection locked="0"/>
    </xf>
    <xf numFmtId="164" fontId="0" fillId="4" borderId="4" xfId="2" applyFont="1" applyFill="1" applyBorder="1" applyProtection="1">
      <protection locked="0"/>
    </xf>
    <xf numFmtId="0" fontId="0" fillId="2" borderId="101" xfId="0" applyFill="1" applyBorder="1" applyAlignment="1" applyProtection="1">
      <alignment wrapText="1"/>
      <protection locked="0"/>
    </xf>
    <xf numFmtId="164" fontId="0" fillId="2" borderId="101" xfId="2" applyFont="1" applyFill="1" applyBorder="1" applyProtection="1">
      <protection locked="0"/>
    </xf>
    <xf numFmtId="0" fontId="2" fillId="9" borderId="26" xfId="0" applyFont="1" applyFill="1" applyBorder="1" applyAlignment="1" applyProtection="1">
      <alignment horizontal="left" vertical="top"/>
      <protection locked="0"/>
    </xf>
    <xf numFmtId="0" fontId="2" fillId="9" borderId="26" xfId="0" applyFont="1" applyFill="1" applyBorder="1" applyAlignment="1" applyProtection="1">
      <alignment horizontal="left" vertical="top" wrapText="1"/>
      <protection locked="0"/>
    </xf>
    <xf numFmtId="0" fontId="2" fillId="15" borderId="26" xfId="0" applyFont="1" applyFill="1" applyBorder="1" applyAlignment="1" applyProtection="1">
      <alignment horizontal="left" vertical="top"/>
      <protection locked="0"/>
    </xf>
    <xf numFmtId="0" fontId="0" fillId="4" borderId="47" xfId="0" applyFill="1" applyBorder="1" applyAlignment="1" applyProtection="1">
      <alignment wrapText="1"/>
      <protection locked="0"/>
    </xf>
    <xf numFmtId="0" fontId="0" fillId="4" borderId="47" xfId="0" applyFill="1" applyBorder="1" applyProtection="1">
      <protection locked="0"/>
    </xf>
    <xf numFmtId="0" fontId="0" fillId="4" borderId="47" xfId="0" applyFill="1" applyBorder="1" applyAlignment="1" applyProtection="1">
      <alignment horizontal="left" vertical="center"/>
      <protection locked="0"/>
    </xf>
    <xf numFmtId="0" fontId="0" fillId="16" borderId="47" xfId="0" applyFill="1" applyBorder="1" applyProtection="1">
      <protection locked="0"/>
    </xf>
    <xf numFmtId="0" fontId="0" fillId="4" borderId="48" xfId="0" applyFill="1" applyBorder="1" applyAlignment="1" applyProtection="1">
      <alignment wrapText="1"/>
      <protection locked="0"/>
    </xf>
    <xf numFmtId="0" fontId="0" fillId="4" borderId="48" xfId="0" applyFill="1" applyBorder="1" applyProtection="1">
      <protection locked="0"/>
    </xf>
    <xf numFmtId="0" fontId="0" fillId="4" borderId="48" xfId="0" applyFill="1" applyBorder="1" applyAlignment="1" applyProtection="1">
      <alignment horizontal="left" vertical="center"/>
      <protection locked="0"/>
    </xf>
    <xf numFmtId="0" fontId="0" fillId="16" borderId="48" xfId="0" applyFill="1" applyBorder="1" applyProtection="1">
      <protection locked="0"/>
    </xf>
    <xf numFmtId="0" fontId="0" fillId="11" borderId="48" xfId="0" applyFill="1" applyBorder="1" applyAlignment="1" applyProtection="1">
      <alignment wrapText="1"/>
      <protection locked="0"/>
    </xf>
    <xf numFmtId="0" fontId="0" fillId="11" borderId="48" xfId="0" applyFill="1" applyBorder="1" applyProtection="1">
      <protection locked="0"/>
    </xf>
    <xf numFmtId="0" fontId="0" fillId="11" borderId="48" xfId="0" applyFill="1" applyBorder="1" applyAlignment="1" applyProtection="1">
      <alignment horizontal="left" vertical="center"/>
      <protection locked="0"/>
    </xf>
    <xf numFmtId="0" fontId="0" fillId="16" borderId="48" xfId="0" applyFill="1" applyBorder="1" applyAlignment="1" applyProtection="1">
      <alignment horizontal="left" vertical="center"/>
      <protection locked="0"/>
    </xf>
    <xf numFmtId="0" fontId="0" fillId="4" borderId="49" xfId="0" applyFill="1" applyBorder="1" applyAlignment="1" applyProtection="1">
      <alignment wrapText="1"/>
      <protection locked="0"/>
    </xf>
    <xf numFmtId="0" fontId="0" fillId="16" borderId="49" xfId="0" applyFill="1" applyBorder="1" applyProtection="1">
      <protection locked="0"/>
    </xf>
    <xf numFmtId="0" fontId="0" fillId="16" borderId="49" xfId="0" applyFill="1" applyBorder="1" applyAlignment="1" applyProtection="1">
      <alignment horizontal="left" vertical="center"/>
      <protection locked="0"/>
    </xf>
    <xf numFmtId="0" fontId="0" fillId="11" borderId="26" xfId="0" applyFill="1" applyBorder="1" applyAlignment="1" applyProtection="1">
      <alignment wrapText="1"/>
      <protection locked="0"/>
    </xf>
    <xf numFmtId="0" fontId="0" fillId="11" borderId="26" xfId="0" applyFill="1" applyBorder="1" applyProtection="1">
      <protection locked="0"/>
    </xf>
    <xf numFmtId="0" fontId="0" fillId="11" borderId="26" xfId="0" applyFill="1" applyBorder="1" applyAlignment="1" applyProtection="1">
      <alignment horizontal="left" vertical="center"/>
      <protection locked="0"/>
    </xf>
    <xf numFmtId="0" fontId="8" fillId="8" borderId="4" xfId="0" applyFont="1" applyFill="1" applyBorder="1" applyAlignment="1" applyProtection="1">
      <alignment horizontal="left" vertical="top" wrapText="1"/>
      <protection locked="0"/>
    </xf>
    <xf numFmtId="0" fontId="8" fillId="9" borderId="4" xfId="0" applyFont="1" applyFill="1" applyBorder="1" applyAlignment="1" applyProtection="1">
      <alignment horizontal="left" vertical="top" wrapText="1"/>
      <protection locked="0"/>
    </xf>
    <xf numFmtId="0" fontId="8" fillId="8" borderId="4" xfId="0" applyFont="1" applyFill="1" applyBorder="1" applyAlignment="1" applyProtection="1">
      <alignment vertical="top" wrapText="1"/>
      <protection locked="0"/>
    </xf>
    <xf numFmtId="0" fontId="9" fillId="9" borderId="4" xfId="0" applyFont="1" applyFill="1" applyBorder="1" applyAlignment="1" applyProtection="1">
      <alignment vertical="top" wrapText="1"/>
      <protection locked="0"/>
    </xf>
    <xf numFmtId="0" fontId="10" fillId="4" borderId="24" xfId="0" applyFont="1" applyFill="1" applyBorder="1" applyProtection="1">
      <protection locked="0"/>
    </xf>
    <xf numFmtId="0" fontId="10" fillId="4" borderId="17" xfId="0" applyFont="1" applyFill="1" applyBorder="1" applyProtection="1">
      <protection locked="0"/>
    </xf>
    <xf numFmtId="0" fontId="10" fillId="11" borderId="15" xfId="0" applyFont="1" applyFill="1" applyBorder="1" applyProtection="1">
      <protection locked="0"/>
    </xf>
    <xf numFmtId="0" fontId="0" fillId="11" borderId="4" xfId="0" applyFill="1" applyBorder="1" applyAlignment="1" applyProtection="1">
      <alignment wrapText="1"/>
      <protection locked="0"/>
    </xf>
    <xf numFmtId="0" fontId="10" fillId="11" borderId="22" xfId="0" applyFont="1" applyFill="1" applyBorder="1" applyAlignment="1" applyProtection="1">
      <alignment wrapText="1"/>
      <protection locked="0"/>
    </xf>
    <xf numFmtId="0" fontId="0" fillId="11" borderId="22" xfId="0" applyFill="1" applyBorder="1" applyAlignment="1" applyProtection="1">
      <alignment wrapText="1"/>
      <protection locked="0"/>
    </xf>
    <xf numFmtId="0" fontId="2" fillId="9" borderId="27" xfId="0" applyFont="1" applyFill="1" applyBorder="1" applyAlignment="1" applyProtection="1">
      <alignment vertical="top" wrapText="1"/>
      <protection locked="0"/>
    </xf>
    <xf numFmtId="0" fontId="2" fillId="9" borderId="28" xfId="0" applyFont="1" applyFill="1" applyBorder="1" applyAlignment="1" applyProtection="1">
      <alignment vertical="top" wrapText="1"/>
      <protection locked="0"/>
    </xf>
    <xf numFmtId="0" fontId="2" fillId="9" borderId="29" xfId="0" applyFont="1" applyFill="1" applyBorder="1" applyAlignment="1" applyProtection="1">
      <alignment vertical="top" wrapText="1"/>
      <protection locked="0"/>
    </xf>
    <xf numFmtId="0" fontId="2" fillId="9" borderId="3" xfId="0" applyFont="1" applyFill="1" applyBorder="1" applyAlignment="1" applyProtection="1">
      <alignment vertical="top" wrapText="1"/>
      <protection locked="0"/>
    </xf>
    <xf numFmtId="0" fontId="2" fillId="9" borderId="4" xfId="0" applyFont="1" applyFill="1" applyBorder="1" applyAlignment="1" applyProtection="1">
      <alignment vertical="top" wrapText="1"/>
      <protection locked="0"/>
    </xf>
    <xf numFmtId="0" fontId="0" fillId="4" borderId="31" xfId="0" applyFill="1" applyBorder="1" applyProtection="1">
      <protection locked="0"/>
    </xf>
    <xf numFmtId="0" fontId="0" fillId="4" borderId="3" xfId="0" applyFill="1" applyBorder="1" applyProtection="1">
      <protection locked="0"/>
    </xf>
    <xf numFmtId="0" fontId="0" fillId="13" borderId="4" xfId="0" applyFill="1" applyBorder="1" applyAlignment="1" applyProtection="1">
      <alignment horizontal="left" vertical="top"/>
      <protection locked="0"/>
    </xf>
    <xf numFmtId="0" fontId="0" fillId="13" borderId="4" xfId="0" applyFill="1" applyBorder="1" applyAlignment="1" applyProtection="1">
      <alignment horizontal="left" vertical="top" wrapText="1"/>
      <protection locked="0"/>
    </xf>
    <xf numFmtId="0" fontId="0" fillId="13" borderId="4" xfId="0" applyFill="1" applyBorder="1" applyProtection="1">
      <protection locked="0"/>
    </xf>
    <xf numFmtId="0" fontId="0" fillId="13" borderId="31" xfId="0" applyFill="1" applyBorder="1" applyProtection="1">
      <protection locked="0"/>
    </xf>
    <xf numFmtId="164" fontId="0" fillId="13" borderId="4" xfId="2" applyFont="1" applyFill="1" applyBorder="1" applyProtection="1">
      <protection locked="0"/>
    </xf>
    <xf numFmtId="0" fontId="0" fillId="11" borderId="31" xfId="0" applyFill="1" applyBorder="1" applyProtection="1">
      <protection locked="0"/>
    </xf>
    <xf numFmtId="0" fontId="0" fillId="11" borderId="3" xfId="0" applyFill="1" applyBorder="1" applyProtection="1">
      <protection locked="0"/>
    </xf>
    <xf numFmtId="0" fontId="0" fillId="13" borderId="4" xfId="0" applyFill="1" applyBorder="1" applyAlignment="1" applyProtection="1">
      <alignment wrapText="1"/>
      <protection locked="0"/>
    </xf>
    <xf numFmtId="0" fontId="0" fillId="4" borderId="25" xfId="0" applyFill="1" applyBorder="1" applyAlignment="1" applyProtection="1">
      <alignment wrapText="1"/>
      <protection locked="0"/>
    </xf>
    <xf numFmtId="0" fontId="0" fillId="4" borderId="25" xfId="0" applyFill="1" applyBorder="1" applyProtection="1">
      <protection locked="0"/>
    </xf>
    <xf numFmtId="0" fontId="0" fillId="4" borderId="33" xfId="0" applyFill="1" applyBorder="1" applyProtection="1">
      <protection locked="0"/>
    </xf>
    <xf numFmtId="0" fontId="9" fillId="9" borderId="38" xfId="0" applyFont="1" applyFill="1" applyBorder="1" applyAlignment="1" applyProtection="1">
      <alignment vertical="top"/>
      <protection locked="0"/>
    </xf>
    <xf numFmtId="0" fontId="9" fillId="9" borderId="39" xfId="0" applyFont="1" applyFill="1" applyBorder="1" applyAlignment="1" applyProtection="1">
      <alignment vertical="top"/>
      <protection locked="0"/>
    </xf>
    <xf numFmtId="0" fontId="9" fillId="9" borderId="39" xfId="0" applyFont="1" applyFill="1" applyBorder="1" applyAlignment="1" applyProtection="1">
      <alignment vertical="top" wrapText="1"/>
      <protection locked="0"/>
    </xf>
    <xf numFmtId="0" fontId="8" fillId="8" borderId="39" xfId="0" applyFont="1" applyFill="1" applyBorder="1" applyAlignment="1" applyProtection="1">
      <alignment vertical="top"/>
      <protection locked="0"/>
    </xf>
    <xf numFmtId="0" fontId="8" fillId="8" borderId="41" xfId="0" applyFont="1" applyFill="1" applyBorder="1" applyAlignment="1" applyProtection="1">
      <alignment horizontal="left" vertical="top"/>
      <protection locked="0"/>
    </xf>
    <xf numFmtId="0" fontId="8" fillId="8" borderId="42" xfId="0" applyFont="1" applyFill="1" applyBorder="1" applyAlignment="1" applyProtection="1">
      <alignment vertical="top" wrapText="1"/>
      <protection locked="0"/>
    </xf>
    <xf numFmtId="0" fontId="8" fillId="8" borderId="43" xfId="0" applyFont="1" applyFill="1" applyBorder="1" applyAlignment="1" applyProtection="1">
      <alignment vertical="top" wrapText="1"/>
      <protection locked="0"/>
    </xf>
    <xf numFmtId="165" fontId="10" fillId="10" borderId="4" xfId="2" applyNumberFormat="1" applyFont="1" applyFill="1" applyBorder="1" applyAlignment="1" applyProtection="1">
      <alignment vertical="top" wrapText="1"/>
      <protection locked="0"/>
    </xf>
    <xf numFmtId="165" fontId="10" fillId="14" borderId="4" xfId="2" applyNumberFormat="1" applyFont="1" applyFill="1" applyBorder="1" applyAlignment="1" applyProtection="1">
      <alignment vertical="top" wrapText="1"/>
      <protection locked="0"/>
    </xf>
    <xf numFmtId="0" fontId="0" fillId="4" borderId="5" xfId="0" applyFill="1" applyBorder="1" applyAlignment="1" applyProtection="1">
      <alignment wrapText="1"/>
      <protection locked="0"/>
    </xf>
    <xf numFmtId="0" fontId="0" fillId="4" borderId="5" xfId="0" applyFill="1" applyBorder="1" applyProtection="1">
      <protection locked="0"/>
    </xf>
    <xf numFmtId="0" fontId="0" fillId="4" borderId="38" xfId="0" applyFill="1" applyBorder="1" applyAlignment="1" applyProtection="1">
      <alignment vertical="top" wrapText="1"/>
      <protection locked="0"/>
    </xf>
    <xf numFmtId="0" fontId="0" fillId="4" borderId="39" xfId="0" applyFill="1" applyBorder="1" applyAlignment="1" applyProtection="1">
      <alignment wrapText="1"/>
      <protection locked="0"/>
    </xf>
    <xf numFmtId="0" fontId="0" fillId="4" borderId="39" xfId="0" applyFill="1" applyBorder="1" applyProtection="1">
      <protection locked="0"/>
    </xf>
    <xf numFmtId="0" fontId="0" fillId="4" borderId="40" xfId="0" applyFill="1" applyBorder="1" applyProtection="1">
      <protection locked="0"/>
    </xf>
    <xf numFmtId="0" fontId="2" fillId="9" borderId="38" xfId="0" applyFont="1" applyFill="1" applyBorder="1" applyAlignment="1" applyProtection="1">
      <alignment horizontal="left" vertical="top" wrapText="1"/>
      <protection locked="0"/>
    </xf>
    <xf numFmtId="0" fontId="8" fillId="8" borderId="39" xfId="0" applyFont="1" applyFill="1" applyBorder="1" applyAlignment="1" applyProtection="1">
      <alignment horizontal="left" vertical="top" wrapText="1"/>
      <protection locked="0"/>
    </xf>
    <xf numFmtId="0" fontId="8" fillId="8" borderId="45" xfId="0" applyFont="1" applyFill="1" applyBorder="1" applyAlignment="1" applyProtection="1">
      <alignment horizontal="left" vertical="top"/>
      <protection locked="0"/>
    </xf>
    <xf numFmtId="0" fontId="8" fillId="8" borderId="41" xfId="0" applyFont="1" applyFill="1" applyBorder="1" applyAlignment="1" applyProtection="1">
      <alignment horizontal="left" vertical="top" wrapText="1"/>
      <protection locked="0"/>
    </xf>
    <xf numFmtId="0" fontId="8" fillId="8" borderId="42" xfId="0" applyFont="1" applyFill="1" applyBorder="1" applyAlignment="1" applyProtection="1">
      <alignment horizontal="left" vertical="top" wrapText="1"/>
      <protection locked="0"/>
    </xf>
    <xf numFmtId="0" fontId="8" fillId="8" borderId="43" xfId="0" applyFont="1" applyFill="1" applyBorder="1" applyAlignment="1" applyProtection="1">
      <alignment horizontal="left" vertical="top" wrapText="1"/>
      <protection locked="0"/>
    </xf>
    <xf numFmtId="0" fontId="0" fillId="14" borderId="15" xfId="0" applyFill="1" applyBorder="1" applyAlignment="1" applyProtection="1">
      <alignment wrapText="1"/>
      <protection locked="0"/>
    </xf>
    <xf numFmtId="0" fontId="10" fillId="11" borderId="15" xfId="0" applyFont="1" applyFill="1" applyBorder="1" applyAlignment="1" applyProtection="1">
      <alignment wrapText="1"/>
      <protection locked="0"/>
    </xf>
    <xf numFmtId="0" fontId="10" fillId="11" borderId="11" xfId="0" applyFont="1" applyFill="1" applyBorder="1" applyAlignment="1" applyProtection="1">
      <alignment horizontal="center" wrapText="1"/>
      <protection locked="0"/>
    </xf>
    <xf numFmtId="0" fontId="10" fillId="11" borderId="37" xfId="0" applyFont="1" applyFill="1" applyBorder="1" applyProtection="1">
      <protection locked="0"/>
    </xf>
    <xf numFmtId="0" fontId="10" fillId="11" borderId="37" xfId="0" applyFont="1" applyFill="1" applyBorder="1" applyAlignment="1" applyProtection="1">
      <alignment wrapText="1"/>
      <protection locked="0"/>
    </xf>
    <xf numFmtId="0" fontId="0" fillId="11" borderId="37" xfId="0" applyFill="1" applyBorder="1" applyAlignment="1" applyProtection="1">
      <alignment wrapText="1"/>
      <protection locked="0"/>
    </xf>
    <xf numFmtId="0" fontId="10" fillId="4" borderId="1" xfId="0" applyFont="1" applyFill="1" applyBorder="1" applyAlignment="1" applyProtection="1">
      <alignment horizontal="center" wrapText="1"/>
      <protection locked="0"/>
    </xf>
    <xf numFmtId="0" fontId="10" fillId="4" borderId="44" xfId="0" applyFont="1" applyFill="1" applyBorder="1" applyProtection="1">
      <protection locked="0"/>
    </xf>
    <xf numFmtId="0" fontId="10" fillId="4" borderId="44" xfId="0" applyFont="1" applyFill="1" applyBorder="1" applyAlignment="1" applyProtection="1">
      <alignment wrapText="1"/>
      <protection locked="0"/>
    </xf>
    <xf numFmtId="0" fontId="0" fillId="4" borderId="44" xfId="0" applyFill="1" applyBorder="1" applyAlignment="1" applyProtection="1">
      <alignment wrapText="1"/>
      <protection locked="0"/>
    </xf>
    <xf numFmtId="0" fontId="10" fillId="10" borderId="4" xfId="0" applyFont="1" applyFill="1" applyBorder="1" applyAlignment="1" applyProtection="1">
      <alignment wrapText="1"/>
      <protection locked="0"/>
    </xf>
    <xf numFmtId="0" fontId="10" fillId="11" borderId="4" xfId="0" applyFont="1" applyFill="1" applyBorder="1" applyAlignment="1" applyProtection="1">
      <protection locked="0"/>
    </xf>
    <xf numFmtId="0" fontId="10" fillId="11" borderId="1" xfId="0" applyFont="1" applyFill="1" applyBorder="1" applyAlignment="1" applyProtection="1">
      <alignment horizontal="center" wrapText="1"/>
      <protection locked="0"/>
    </xf>
    <xf numFmtId="0" fontId="10" fillId="11" borderId="44" xfId="0" applyFont="1" applyFill="1" applyBorder="1" applyProtection="1">
      <protection locked="0"/>
    </xf>
    <xf numFmtId="0" fontId="10" fillId="11" borderId="44" xfId="0" applyFont="1" applyFill="1" applyBorder="1" applyAlignment="1" applyProtection="1">
      <alignment wrapText="1"/>
      <protection locked="0"/>
    </xf>
    <xf numFmtId="0" fontId="0" fillId="11" borderId="44" xfId="0" applyFill="1" applyBorder="1" applyAlignment="1" applyProtection="1">
      <alignment wrapText="1"/>
      <protection locked="0"/>
    </xf>
    <xf numFmtId="0" fontId="10" fillId="4" borderId="4" xfId="0" applyFont="1" applyFill="1" applyBorder="1" applyAlignment="1" applyProtection="1">
      <alignment vertical="center" wrapText="1"/>
      <protection locked="0"/>
    </xf>
    <xf numFmtId="0" fontId="2" fillId="2" borderId="0" xfId="0" applyFont="1" applyFill="1" applyBorder="1" applyAlignment="1" applyProtection="1">
      <alignment vertical="top"/>
      <protection locked="0"/>
    </xf>
    <xf numFmtId="0" fontId="0" fillId="2" borderId="0" xfId="0" applyFill="1" applyBorder="1" applyAlignment="1" applyProtection="1">
      <alignment vertical="top"/>
      <protection locked="0"/>
    </xf>
    <xf numFmtId="0" fontId="2" fillId="9" borderId="46" xfId="0" applyFont="1" applyFill="1" applyBorder="1" applyAlignment="1" applyProtection="1">
      <alignment vertical="top" wrapText="1"/>
      <protection locked="0"/>
    </xf>
    <xf numFmtId="0" fontId="8" fillId="8" borderId="39" xfId="0" applyFont="1" applyFill="1" applyBorder="1" applyAlignment="1" applyProtection="1">
      <alignment vertical="top" wrapText="1"/>
      <protection locked="0"/>
    </xf>
    <xf numFmtId="0" fontId="8" fillId="8" borderId="45" xfId="0" applyFont="1" applyFill="1" applyBorder="1" applyAlignment="1" applyProtection="1">
      <alignment vertical="top" wrapText="1"/>
      <protection locked="0"/>
    </xf>
    <xf numFmtId="0" fontId="8" fillId="8" borderId="41" xfId="0" applyFont="1" applyFill="1" applyBorder="1" applyAlignment="1" applyProtection="1">
      <alignment horizontal="center" vertical="top" wrapText="1"/>
      <protection locked="0"/>
    </xf>
    <xf numFmtId="0" fontId="10" fillId="4" borderId="11" xfId="0" applyFont="1" applyFill="1" applyBorder="1" applyAlignment="1" applyProtection="1">
      <alignment horizontal="center" wrapText="1"/>
      <protection locked="0"/>
    </xf>
    <xf numFmtId="0" fontId="10" fillId="4" borderId="37" xfId="0" applyFont="1" applyFill="1" applyBorder="1" applyAlignment="1" applyProtection="1">
      <alignment wrapText="1"/>
      <protection locked="0"/>
    </xf>
    <xf numFmtId="0" fontId="0" fillId="4" borderId="37" xfId="0" applyFill="1" applyBorder="1" applyAlignment="1" applyProtection="1">
      <alignment wrapText="1"/>
      <protection locked="0"/>
    </xf>
    <xf numFmtId="0" fontId="0" fillId="10" borderId="4" xfId="0" applyFill="1" applyBorder="1" applyAlignment="1" applyProtection="1">
      <alignment wrapText="1"/>
      <protection locked="0"/>
    </xf>
    <xf numFmtId="0" fontId="10" fillId="4" borderId="4" xfId="0" applyFont="1" applyFill="1" applyBorder="1" applyAlignment="1" applyProtection="1">
      <alignment horizontal="left" wrapText="1"/>
      <protection locked="0"/>
    </xf>
    <xf numFmtId="0" fontId="0" fillId="4" borderId="4" xfId="0" applyFill="1" applyBorder="1" applyAlignment="1" applyProtection="1">
      <alignment horizontal="left" vertical="top"/>
      <protection locked="0"/>
    </xf>
    <xf numFmtId="0" fontId="0" fillId="4" borderId="26" xfId="0" applyFill="1" applyBorder="1" applyAlignment="1" applyProtection="1">
      <alignment horizontal="left" vertical="top" wrapText="1"/>
      <protection locked="0"/>
    </xf>
    <xf numFmtId="0" fontId="10" fillId="14" borderId="15" xfId="0" applyFont="1"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4" borderId="48" xfId="0" applyFill="1" applyBorder="1" applyAlignment="1" applyProtection="1">
      <alignment horizontal="left" vertical="top" wrapText="1"/>
      <protection locked="0"/>
    </xf>
    <xf numFmtId="0" fontId="0" fillId="11" borderId="4" xfId="0" applyFill="1" applyBorder="1" applyAlignment="1" applyProtection="1">
      <alignment horizontal="left" vertical="top" wrapText="1"/>
      <protection locked="0"/>
    </xf>
    <xf numFmtId="0" fontId="0" fillId="9" borderId="4" xfId="0" applyFill="1" applyBorder="1" applyAlignment="1" applyProtection="1">
      <alignment horizontal="left" vertical="top" wrapText="1"/>
      <protection locked="0"/>
    </xf>
    <xf numFmtId="0" fontId="0" fillId="4" borderId="4" xfId="0" applyFill="1" applyBorder="1" applyAlignment="1" applyProtection="1">
      <alignment vertical="top" wrapText="1"/>
      <protection locked="0"/>
    </xf>
    <xf numFmtId="0" fontId="0" fillId="4" borderId="4" xfId="0" applyFill="1" applyBorder="1" applyAlignment="1" applyProtection="1">
      <alignment vertical="center" wrapText="1"/>
      <protection locked="0"/>
    </xf>
    <xf numFmtId="0" fontId="0" fillId="11" borderId="4" xfId="0" applyFill="1" applyBorder="1" applyAlignment="1" applyProtection="1">
      <alignment vertical="top" wrapText="1"/>
      <protection locked="0"/>
    </xf>
    <xf numFmtId="0" fontId="10" fillId="11" borderId="3" xfId="0" applyFont="1" applyFill="1" applyBorder="1" applyAlignment="1" applyProtection="1">
      <alignment horizontal="left" vertical="center" wrapText="1"/>
      <protection locked="0"/>
    </xf>
    <xf numFmtId="0" fontId="39" fillId="2" borderId="74" xfId="0" applyFont="1" applyFill="1" applyBorder="1"/>
    <xf numFmtId="0" fontId="38" fillId="2" borderId="110" xfId="0" applyFont="1" applyFill="1" applyBorder="1"/>
    <xf numFmtId="0" fontId="38" fillId="2" borderId="90" xfId="0" applyFont="1" applyFill="1" applyBorder="1"/>
    <xf numFmtId="0" fontId="0" fillId="2" borderId="112" xfId="0" applyFill="1" applyBorder="1"/>
    <xf numFmtId="0" fontId="0" fillId="2" borderId="111" xfId="0" applyFill="1" applyBorder="1"/>
    <xf numFmtId="0" fontId="23" fillId="22" borderId="0" xfId="0" applyFont="1" applyFill="1" applyBorder="1" applyAlignment="1" applyProtection="1">
      <alignment horizontal="center" vertical="center"/>
    </xf>
    <xf numFmtId="0" fontId="35" fillId="19" borderId="61" xfId="0" applyFont="1" applyFill="1" applyBorder="1" applyAlignment="1" applyProtection="1">
      <alignment horizontal="center" vertical="center"/>
    </xf>
    <xf numFmtId="0" fontId="35" fillId="19" borderId="0" xfId="0" applyFont="1" applyFill="1" applyBorder="1" applyAlignment="1" applyProtection="1">
      <alignment horizontal="center" vertical="center"/>
    </xf>
    <xf numFmtId="0" fontId="35" fillId="19" borderId="62" xfId="0" applyFont="1" applyFill="1" applyBorder="1" applyAlignment="1" applyProtection="1">
      <alignment horizontal="center" vertical="center"/>
    </xf>
    <xf numFmtId="0" fontId="34" fillId="4" borderId="61" xfId="0" applyFont="1" applyFill="1" applyBorder="1" applyAlignment="1" applyProtection="1">
      <alignment horizontal="center" vertical="center" wrapText="1"/>
    </xf>
    <xf numFmtId="0" fontId="34" fillId="4" borderId="0" xfId="0" applyFont="1" applyFill="1" applyBorder="1" applyAlignment="1" applyProtection="1">
      <alignment horizontal="center" vertical="center" wrapText="1"/>
    </xf>
    <xf numFmtId="0" fontId="34" fillId="4" borderId="62" xfId="0" applyFont="1" applyFill="1" applyBorder="1" applyAlignment="1" applyProtection="1">
      <alignment horizontal="center" vertical="center" wrapText="1"/>
    </xf>
    <xf numFmtId="0" fontId="4" fillId="4" borderId="0" xfId="0" applyFont="1" applyFill="1" applyBorder="1" applyAlignment="1">
      <alignment horizontal="center" wrapText="1"/>
    </xf>
    <xf numFmtId="0" fontId="4" fillId="4" borderId="62" xfId="0" applyFont="1" applyFill="1" applyBorder="1" applyAlignment="1">
      <alignment horizontal="center" wrapText="1"/>
    </xf>
    <xf numFmtId="0" fontId="3" fillId="2" borderId="4" xfId="0" applyFont="1" applyFill="1" applyBorder="1" applyAlignment="1">
      <alignment horizontal="center"/>
    </xf>
    <xf numFmtId="0" fontId="11" fillId="19" borderId="61" xfId="1" applyFill="1" applyBorder="1" applyAlignment="1" applyProtection="1">
      <alignment horizontal="center" vertical="center"/>
    </xf>
    <xf numFmtId="0" fontId="11" fillId="19" borderId="0" xfId="1" applyFill="1" applyBorder="1" applyAlignment="1" applyProtection="1">
      <alignment horizontal="center" vertical="center"/>
    </xf>
    <xf numFmtId="0" fontId="11" fillId="19" borderId="62" xfId="1" applyFill="1" applyBorder="1" applyAlignment="1" applyProtection="1">
      <alignment horizontal="center" vertical="center"/>
    </xf>
    <xf numFmtId="0" fontId="0" fillId="0" borderId="0" xfId="0" applyFill="1" applyBorder="1" applyAlignment="1">
      <alignment horizontal="center"/>
    </xf>
    <xf numFmtId="0" fontId="18" fillId="2" borderId="61" xfId="0" applyFont="1" applyFill="1" applyBorder="1" applyAlignment="1">
      <alignment horizontal="center"/>
    </xf>
    <xf numFmtId="0" fontId="18" fillId="2" borderId="0" xfId="0" applyFont="1" applyFill="1" applyBorder="1" applyAlignment="1">
      <alignment horizontal="center"/>
    </xf>
    <xf numFmtId="0" fontId="18" fillId="2" borderId="62" xfId="0" applyFont="1" applyFill="1" applyBorder="1" applyAlignment="1">
      <alignment horizontal="center"/>
    </xf>
    <xf numFmtId="0" fontId="0" fillId="4" borderId="61" xfId="0" applyFill="1" applyBorder="1" applyAlignment="1">
      <alignment horizontal="center"/>
    </xf>
    <xf numFmtId="0" fontId="0" fillId="4" borderId="0" xfId="0" applyFill="1" applyBorder="1" applyAlignment="1">
      <alignment horizontal="center"/>
    </xf>
    <xf numFmtId="0" fontId="0" fillId="20" borderId="61" xfId="0" applyFont="1" applyFill="1" applyBorder="1" applyAlignment="1" applyProtection="1">
      <alignment horizontal="center" vertical="center" wrapText="1"/>
    </xf>
    <xf numFmtId="0" fontId="0" fillId="20" borderId="0" xfId="0" applyFont="1" applyFill="1" applyBorder="1" applyAlignment="1" applyProtection="1">
      <alignment horizontal="center" vertical="center" wrapText="1"/>
    </xf>
    <xf numFmtId="0" fontId="0" fillId="20" borderId="62" xfId="0" applyFont="1" applyFill="1" applyBorder="1" applyAlignment="1" applyProtection="1">
      <alignment horizontal="center" vertical="center" wrapText="1"/>
    </xf>
    <xf numFmtId="0" fontId="24" fillId="20" borderId="61" xfId="0" applyFont="1" applyFill="1" applyBorder="1" applyAlignment="1" applyProtection="1">
      <alignment horizontal="center" vertical="center"/>
    </xf>
    <xf numFmtId="0" fontId="24" fillId="20" borderId="0" xfId="0" applyFont="1" applyFill="1" applyBorder="1" applyAlignment="1" applyProtection="1">
      <alignment horizontal="center" vertical="center"/>
    </xf>
    <xf numFmtId="0" fontId="24" fillId="20" borderId="62" xfId="0" applyFont="1" applyFill="1" applyBorder="1" applyAlignment="1" applyProtection="1">
      <alignment horizontal="center" vertical="center"/>
    </xf>
    <xf numFmtId="0" fontId="31" fillId="20" borderId="88" xfId="0" applyFont="1" applyFill="1" applyBorder="1" applyAlignment="1">
      <alignment horizontal="center" vertical="center"/>
    </xf>
    <xf numFmtId="0" fontId="31" fillId="20" borderId="0" xfId="0" applyFont="1" applyFill="1" applyBorder="1" applyAlignment="1">
      <alignment horizontal="center" vertical="center"/>
    </xf>
    <xf numFmtId="0" fontId="31" fillId="20" borderId="89" xfId="0" applyFont="1" applyFill="1" applyBorder="1" applyAlignment="1">
      <alignment horizontal="center" vertical="center"/>
    </xf>
    <xf numFmtId="0" fontId="35" fillId="19" borderId="95" xfId="0" applyFont="1" applyFill="1" applyBorder="1" applyAlignment="1">
      <alignment horizontal="center" vertical="center"/>
    </xf>
    <xf numFmtId="0" fontId="35" fillId="19" borderId="96" xfId="0" applyFont="1" applyFill="1" applyBorder="1" applyAlignment="1">
      <alignment horizontal="center" vertical="center"/>
    </xf>
    <xf numFmtId="0" fontId="35" fillId="19" borderId="97" xfId="0" applyFont="1" applyFill="1" applyBorder="1" applyAlignment="1">
      <alignment horizontal="center" vertical="center"/>
    </xf>
    <xf numFmtId="0" fontId="35" fillId="19" borderId="88" xfId="0" applyFont="1" applyFill="1" applyBorder="1" applyAlignment="1">
      <alignment horizontal="center" vertical="center"/>
    </xf>
    <xf numFmtId="0" fontId="35" fillId="19" borderId="0" xfId="0" applyFont="1" applyFill="1" applyBorder="1" applyAlignment="1">
      <alignment horizontal="center" vertical="center"/>
    </xf>
    <xf numFmtId="0" fontId="35" fillId="19" borderId="89" xfId="0" applyFont="1" applyFill="1" applyBorder="1" applyAlignment="1">
      <alignment horizontal="center" vertical="center"/>
    </xf>
    <xf numFmtId="0" fontId="11" fillId="19" borderId="88" xfId="1" applyFill="1" applyBorder="1" applyAlignment="1">
      <alignment horizontal="center" vertical="center"/>
    </xf>
    <xf numFmtId="0" fontId="11" fillId="19" borderId="0" xfId="1" applyFill="1" applyBorder="1" applyAlignment="1">
      <alignment horizontal="center" vertical="center"/>
    </xf>
    <xf numFmtId="0" fontId="11" fillId="19" borderId="89" xfId="1" applyFill="1" applyBorder="1" applyAlignment="1">
      <alignment horizontal="center" vertical="center"/>
    </xf>
    <xf numFmtId="0" fontId="34" fillId="4" borderId="88" xfId="0" applyFont="1" applyFill="1" applyBorder="1" applyAlignment="1">
      <alignment horizontal="center" vertical="center" wrapText="1"/>
    </xf>
    <xf numFmtId="0" fontId="34" fillId="4" borderId="0" xfId="0" applyFont="1" applyFill="1" applyBorder="1" applyAlignment="1">
      <alignment horizontal="center" vertical="center" wrapText="1"/>
    </xf>
    <xf numFmtId="0" fontId="34" fillId="4" borderId="89" xfId="0" applyFont="1" applyFill="1" applyBorder="1" applyAlignment="1">
      <alignment horizontal="center" vertical="center" wrapText="1"/>
    </xf>
    <xf numFmtId="0" fontId="4" fillId="4" borderId="89" xfId="0" applyFont="1" applyFill="1" applyBorder="1" applyAlignment="1">
      <alignment horizontal="center" wrapText="1"/>
    </xf>
    <xf numFmtId="0" fontId="0" fillId="4" borderId="88" xfId="0" applyFill="1" applyBorder="1" applyAlignment="1">
      <alignment horizontal="center"/>
    </xf>
    <xf numFmtId="0" fontId="36" fillId="20" borderId="88" xfId="0" applyFont="1" applyFill="1" applyBorder="1" applyAlignment="1">
      <alignment horizontal="center" vertical="center"/>
    </xf>
    <xf numFmtId="0" fontId="36" fillId="20" borderId="0" xfId="0" applyFont="1" applyFill="1" applyBorder="1" applyAlignment="1">
      <alignment horizontal="center" vertical="center"/>
    </xf>
    <xf numFmtId="0" fontId="36" fillId="20" borderId="89" xfId="0" applyFont="1" applyFill="1" applyBorder="1" applyAlignment="1">
      <alignment horizontal="center" vertical="center"/>
    </xf>
    <xf numFmtId="0" fontId="29" fillId="2" borderId="103" xfId="0" applyFont="1" applyFill="1" applyBorder="1" applyAlignment="1" applyProtection="1">
      <alignment horizontal="center" wrapText="1"/>
      <protection locked="0"/>
    </xf>
    <xf numFmtId="0" fontId="29" fillId="2" borderId="0" xfId="0" applyFont="1" applyFill="1" applyBorder="1" applyAlignment="1" applyProtection="1">
      <alignment horizontal="center" wrapText="1"/>
      <protection locked="0"/>
    </xf>
    <xf numFmtId="0" fontId="29" fillId="2" borderId="76" xfId="0" applyFont="1" applyFill="1" applyBorder="1" applyAlignment="1" applyProtection="1">
      <alignment horizontal="center" wrapText="1"/>
      <protection locked="0"/>
    </xf>
    <xf numFmtId="165" fontId="30" fillId="2" borderId="71" xfId="0" applyNumberFormat="1" applyFont="1" applyFill="1" applyBorder="1" applyAlignment="1" applyProtection="1">
      <alignment horizontal="center"/>
      <protection locked="0"/>
    </xf>
    <xf numFmtId="165" fontId="30" fillId="2" borderId="0" xfId="0" applyNumberFormat="1" applyFont="1" applyFill="1" applyBorder="1" applyAlignment="1" applyProtection="1">
      <alignment horizontal="center"/>
      <protection locked="0"/>
    </xf>
    <xf numFmtId="0" fontId="26" fillId="2" borderId="4" xfId="0" applyFont="1" applyFill="1" applyBorder="1" applyAlignment="1">
      <alignment horizontal="center"/>
    </xf>
    <xf numFmtId="0" fontId="12" fillId="6" borderId="99" xfId="1" applyFont="1" applyFill="1" applyBorder="1" applyAlignment="1">
      <alignment horizontal="center" vertical="center"/>
    </xf>
    <xf numFmtId="0" fontId="12" fillId="6" borderId="100" xfId="1" applyFont="1" applyFill="1" applyBorder="1" applyAlignment="1">
      <alignment horizontal="center" vertical="center"/>
    </xf>
    <xf numFmtId="0" fontId="12" fillId="6" borderId="9" xfId="1" applyFont="1" applyFill="1" applyBorder="1" applyAlignment="1">
      <alignment horizontal="center" vertical="center"/>
    </xf>
    <xf numFmtId="0" fontId="12" fillId="6" borderId="10" xfId="1" applyFont="1" applyFill="1" applyBorder="1" applyAlignment="1">
      <alignment horizontal="center" vertical="center"/>
    </xf>
    <xf numFmtId="0" fontId="12" fillId="6" borderId="11" xfId="1" applyFont="1" applyFill="1" applyBorder="1" applyAlignment="1">
      <alignment horizontal="center" vertical="center"/>
    </xf>
    <xf numFmtId="0" fontId="12" fillId="6" borderId="13" xfId="1" applyFont="1" applyFill="1" applyBorder="1" applyAlignment="1">
      <alignment horizontal="center" vertical="center"/>
    </xf>
    <xf numFmtId="0" fontId="35" fillId="6" borderId="66" xfId="0" applyFont="1" applyFill="1" applyBorder="1" applyAlignment="1">
      <alignment horizontal="center" vertical="center"/>
    </xf>
    <xf numFmtId="0" fontId="35" fillId="6" borderId="0" xfId="0" applyFont="1" applyFill="1" applyBorder="1" applyAlignment="1">
      <alignment horizontal="center" vertical="center"/>
    </xf>
    <xf numFmtId="0" fontId="35" fillId="6" borderId="67" xfId="0" applyFont="1" applyFill="1" applyBorder="1" applyAlignment="1">
      <alignment horizontal="center" vertical="center"/>
    </xf>
    <xf numFmtId="0" fontId="11" fillId="6" borderId="66" xfId="1" applyFill="1" applyBorder="1" applyAlignment="1">
      <alignment horizontal="center" vertical="center"/>
    </xf>
    <xf numFmtId="0" fontId="11" fillId="6" borderId="0" xfId="1" applyFill="1" applyBorder="1" applyAlignment="1">
      <alignment horizontal="center" vertical="center"/>
    </xf>
    <xf numFmtId="0" fontId="11" fillId="6" borderId="67" xfId="1" applyFill="1" applyBorder="1" applyAlignment="1">
      <alignment horizontal="center" vertical="center"/>
    </xf>
    <xf numFmtId="0" fontId="34" fillId="4" borderId="66" xfId="0" applyFont="1" applyFill="1" applyBorder="1" applyAlignment="1">
      <alignment horizontal="center"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0" fillId="2" borderId="0"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2" borderId="13" xfId="0" applyFill="1" applyBorder="1" applyAlignment="1">
      <alignment horizontal="left"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27" fillId="2" borderId="66" xfId="0" applyFont="1" applyFill="1" applyBorder="1" applyAlignment="1" applyProtection="1">
      <alignment horizontal="center"/>
      <protection locked="0"/>
    </xf>
    <xf numFmtId="0" fontId="27" fillId="2" borderId="0" xfId="0" applyFont="1" applyFill="1" applyBorder="1" applyAlignment="1" applyProtection="1">
      <alignment horizontal="center"/>
      <protection locked="0"/>
    </xf>
    <xf numFmtId="0" fontId="8" fillId="8" borderId="35" xfId="0" applyFont="1" applyFill="1" applyBorder="1" applyAlignment="1" applyProtection="1">
      <alignment horizontal="center" vertical="top" wrapText="1"/>
      <protection locked="0"/>
    </xf>
    <xf numFmtId="0" fontId="8" fillId="8" borderId="36" xfId="0" applyFont="1" applyFill="1" applyBorder="1" applyAlignment="1" applyProtection="1">
      <alignment horizontal="center" vertical="top" wrapText="1"/>
      <protection locked="0"/>
    </xf>
    <xf numFmtId="0" fontId="10" fillId="10" borderId="13" xfId="0" applyFont="1" applyFill="1" applyBorder="1" applyAlignment="1" applyProtection="1">
      <alignment horizontal="left" vertical="top" wrapText="1"/>
      <protection locked="0"/>
    </xf>
    <xf numFmtId="0" fontId="10" fillId="10" borderId="3" xfId="0" applyFont="1" applyFill="1" applyBorder="1" applyAlignment="1" applyProtection="1">
      <alignment horizontal="left" vertical="top" wrapText="1"/>
      <protection locked="0"/>
    </xf>
    <xf numFmtId="0" fontId="0" fillId="11" borderId="3" xfId="0" applyFill="1" applyBorder="1" applyAlignment="1" applyProtection="1">
      <alignment horizontal="left" vertical="top"/>
      <protection locked="0"/>
    </xf>
    <xf numFmtId="0" fontId="35" fillId="6" borderId="65" xfId="0" applyFont="1" applyFill="1" applyBorder="1" applyAlignment="1">
      <alignment horizontal="center" vertical="center" wrapText="1"/>
    </xf>
    <xf numFmtId="0" fontId="35" fillId="6" borderId="98" xfId="0" applyFont="1" applyFill="1" applyBorder="1" applyAlignment="1">
      <alignment horizontal="center" vertical="center" wrapText="1"/>
    </xf>
    <xf numFmtId="0" fontId="35" fillId="6" borderId="57" xfId="0" applyFont="1" applyFill="1" applyBorder="1" applyAlignment="1">
      <alignment horizontal="center" vertical="center" wrapText="1"/>
    </xf>
    <xf numFmtId="0" fontId="27" fillId="2" borderId="66" xfId="0" applyFont="1" applyFill="1" applyBorder="1" applyAlignment="1" applyProtection="1">
      <alignment horizontal="center" wrapText="1"/>
      <protection locked="0"/>
    </xf>
    <xf numFmtId="0" fontId="27" fillId="2" borderId="0" xfId="0" applyFont="1" applyFill="1" applyBorder="1" applyAlignment="1" applyProtection="1">
      <alignment horizontal="center" wrapText="1"/>
      <protection locked="0"/>
    </xf>
    <xf numFmtId="0" fontId="0" fillId="4" borderId="26" xfId="0" applyFill="1" applyBorder="1" applyAlignment="1" applyProtection="1">
      <alignment horizontal="left" vertical="top"/>
      <protection locked="0"/>
    </xf>
    <xf numFmtId="0" fontId="9" fillId="9" borderId="34" xfId="0" applyFont="1" applyFill="1" applyBorder="1" applyAlignment="1" applyProtection="1">
      <alignment horizontal="center" vertical="top"/>
      <protection locked="0"/>
    </xf>
    <xf numFmtId="0" fontId="9" fillId="9" borderId="35" xfId="0" applyFont="1" applyFill="1" applyBorder="1" applyAlignment="1" applyProtection="1">
      <alignment horizontal="center" vertical="top"/>
      <protection locked="0"/>
    </xf>
    <xf numFmtId="0" fontId="9" fillId="9" borderId="36" xfId="0" applyFont="1" applyFill="1" applyBorder="1" applyAlignment="1" applyProtection="1">
      <alignment horizontal="center" vertical="top"/>
      <protection locked="0"/>
    </xf>
    <xf numFmtId="0" fontId="13" fillId="8" borderId="34" xfId="0" applyFont="1" applyFill="1" applyBorder="1" applyAlignment="1" applyProtection="1">
      <alignment horizontal="center" vertical="top"/>
      <protection locked="0"/>
    </xf>
    <xf numFmtId="0" fontId="13" fillId="8" borderId="35" xfId="0" applyFont="1" applyFill="1" applyBorder="1" applyAlignment="1" applyProtection="1">
      <alignment horizontal="center" vertical="top"/>
      <protection locked="0"/>
    </xf>
    <xf numFmtId="0" fontId="13" fillId="8" borderId="36" xfId="0" applyFont="1" applyFill="1" applyBorder="1" applyAlignment="1" applyProtection="1">
      <alignment horizontal="center" vertical="top"/>
      <protection locked="0"/>
    </xf>
    <xf numFmtId="0" fontId="23" fillId="12" borderId="34" xfId="0" applyFont="1" applyFill="1" applyBorder="1" applyAlignment="1" applyProtection="1">
      <alignment horizontal="left" vertical="top" wrapText="1"/>
      <protection locked="0"/>
    </xf>
    <xf numFmtId="0" fontId="23" fillId="12" borderId="35" xfId="0" applyFont="1" applyFill="1" applyBorder="1" applyAlignment="1" applyProtection="1">
      <alignment horizontal="left" vertical="top" wrapText="1"/>
      <protection locked="0"/>
    </xf>
    <xf numFmtId="0" fontId="23" fillId="12" borderId="36" xfId="0" applyFont="1" applyFill="1" applyBorder="1" applyAlignment="1" applyProtection="1">
      <alignment horizontal="left" vertical="top" wrapText="1"/>
      <protection locked="0"/>
    </xf>
    <xf numFmtId="0" fontId="0" fillId="4" borderId="19" xfId="0" applyFill="1" applyBorder="1" applyAlignment="1" applyProtection="1">
      <alignment horizontal="left" vertical="top" wrapText="1"/>
      <protection locked="0"/>
    </xf>
    <xf numFmtId="0" fontId="0" fillId="4" borderId="15" xfId="0" applyFill="1" applyBorder="1" applyAlignment="1" applyProtection="1">
      <alignment horizontal="left" vertical="top" wrapText="1"/>
      <protection locked="0"/>
    </xf>
    <xf numFmtId="0" fontId="0" fillId="4" borderId="26" xfId="0" applyFill="1" applyBorder="1" applyAlignment="1" applyProtection="1">
      <alignment horizontal="left" vertical="top" wrapText="1"/>
      <protection locked="0"/>
    </xf>
    <xf numFmtId="0" fontId="9" fillId="9" borderId="34" xfId="0" applyFont="1" applyFill="1" applyBorder="1" applyAlignment="1" applyProtection="1">
      <alignment horizontal="center" vertical="top" wrapText="1"/>
      <protection locked="0"/>
    </xf>
    <xf numFmtId="0" fontId="9" fillId="9" borderId="35" xfId="0" applyFont="1" applyFill="1" applyBorder="1" applyAlignment="1" applyProtection="1">
      <alignment horizontal="center" vertical="top" wrapText="1"/>
      <protection locked="0"/>
    </xf>
    <xf numFmtId="0" fontId="9" fillId="9" borderId="36" xfId="0" applyFont="1" applyFill="1" applyBorder="1" applyAlignment="1" applyProtection="1">
      <alignment horizontal="center" vertical="top" wrapText="1"/>
      <protection locked="0"/>
    </xf>
    <xf numFmtId="0" fontId="9" fillId="9" borderId="94" xfId="0" applyFont="1" applyFill="1" applyBorder="1" applyAlignment="1" applyProtection="1">
      <alignment horizontal="center" vertical="top" wrapText="1"/>
      <protection locked="0"/>
    </xf>
    <xf numFmtId="0" fontId="9" fillId="9" borderId="19" xfId="0" applyFont="1" applyFill="1" applyBorder="1" applyAlignment="1" applyProtection="1">
      <alignment horizontal="center" vertical="top" wrapText="1"/>
      <protection locked="0"/>
    </xf>
    <xf numFmtId="0" fontId="9" fillId="9" borderId="15" xfId="0" applyFont="1" applyFill="1" applyBorder="1" applyAlignment="1" applyProtection="1">
      <alignment horizontal="center" vertical="top" wrapText="1"/>
      <protection locked="0"/>
    </xf>
    <xf numFmtId="165" fontId="30" fillId="2" borderId="71" xfId="0" applyNumberFormat="1" applyFont="1" applyFill="1" applyBorder="1" applyAlignment="1">
      <alignment horizontal="center"/>
    </xf>
    <xf numFmtId="165" fontId="30" fillId="2" borderId="0" xfId="0" applyNumberFormat="1" applyFont="1" applyFill="1" applyBorder="1" applyAlignment="1">
      <alignment horizontal="center"/>
    </xf>
    <xf numFmtId="0" fontId="29" fillId="2" borderId="79" xfId="0" applyFont="1" applyFill="1" applyBorder="1" applyAlignment="1">
      <alignment horizontal="center" wrapText="1"/>
    </xf>
    <xf numFmtId="0" fontId="29" fillId="2" borderId="0" xfId="0" applyFont="1" applyFill="1" applyBorder="1" applyAlignment="1">
      <alignment horizontal="center" wrapText="1"/>
    </xf>
    <xf numFmtId="0" fontId="29" fillId="2" borderId="76" xfId="0" applyFont="1" applyFill="1" applyBorder="1" applyAlignment="1">
      <alignment horizontal="center" wrapText="1"/>
    </xf>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9" fillId="9" borderId="15" xfId="0" applyFont="1" applyFill="1" applyBorder="1" applyAlignment="1" applyProtection="1">
      <alignment horizontal="center" vertical="top"/>
      <protection locked="0"/>
    </xf>
    <xf numFmtId="0" fontId="9" fillId="9" borderId="4" xfId="0" applyFont="1" applyFill="1" applyBorder="1" applyAlignment="1" applyProtection="1">
      <alignment horizontal="center" vertical="top"/>
      <protection locked="0"/>
    </xf>
    <xf numFmtId="0" fontId="0" fillId="4" borderId="15" xfId="0" applyFill="1" applyBorder="1" applyAlignment="1" applyProtection="1">
      <alignment horizontal="left" vertical="top"/>
      <protection locked="0"/>
    </xf>
    <xf numFmtId="0" fontId="0" fillId="4" borderId="4" xfId="0" applyFill="1" applyBorder="1" applyAlignment="1" applyProtection="1">
      <alignment horizontal="left" vertical="top"/>
      <protection locked="0"/>
    </xf>
    <xf numFmtId="0" fontId="13" fillId="8" borderId="16" xfId="0" applyFont="1" applyFill="1" applyBorder="1" applyAlignment="1" applyProtection="1">
      <alignment horizontal="center" vertical="top" wrapText="1"/>
      <protection locked="0"/>
    </xf>
    <xf numFmtId="0" fontId="13" fillId="8" borderId="18" xfId="0" applyFont="1" applyFill="1" applyBorder="1" applyAlignment="1" applyProtection="1">
      <alignment horizontal="center" vertical="top" wrapText="1"/>
      <protection locked="0"/>
    </xf>
    <xf numFmtId="0" fontId="13" fillId="8" borderId="14" xfId="0" applyFont="1" applyFill="1" applyBorder="1" applyAlignment="1" applyProtection="1">
      <alignment horizontal="center" vertical="top" wrapText="1"/>
      <protection locked="0"/>
    </xf>
    <xf numFmtId="0" fontId="7" fillId="2" borderId="66" xfId="0" applyFont="1" applyFill="1" applyBorder="1" applyAlignment="1" applyProtection="1">
      <alignment horizontal="center"/>
      <protection locked="0"/>
    </xf>
    <xf numFmtId="0" fontId="7" fillId="2" borderId="0" xfId="0" applyFont="1" applyFill="1" applyBorder="1" applyAlignment="1" applyProtection="1">
      <alignment horizontal="center"/>
      <protection locked="0"/>
    </xf>
    <xf numFmtId="0" fontId="10" fillId="10" borderId="19" xfId="0" applyFont="1" applyFill="1" applyBorder="1" applyAlignment="1" applyProtection="1">
      <alignment horizontal="left" vertical="top" wrapText="1"/>
      <protection locked="0"/>
    </xf>
    <xf numFmtId="0" fontId="10" fillId="10" borderId="15" xfId="0" applyFont="1" applyFill="1" applyBorder="1" applyAlignment="1" applyProtection="1">
      <alignment horizontal="left" vertical="top" wrapText="1"/>
      <protection locked="0"/>
    </xf>
    <xf numFmtId="0" fontId="12" fillId="6" borderId="98" xfId="1" applyFont="1" applyFill="1" applyBorder="1" applyAlignment="1">
      <alignment horizontal="center" vertical="center"/>
    </xf>
    <xf numFmtId="0" fontId="12" fillId="6" borderId="0" xfId="1" applyFont="1" applyFill="1" applyBorder="1" applyAlignment="1">
      <alignment horizontal="center" vertical="center"/>
    </xf>
    <xf numFmtId="0" fontId="12" fillId="6" borderId="12" xfId="1" applyFont="1" applyFill="1" applyBorder="1" applyAlignment="1">
      <alignment horizontal="center" vertical="center"/>
    </xf>
    <xf numFmtId="0" fontId="10" fillId="14" borderId="5" xfId="0" applyFont="1" applyFill="1" applyBorder="1" applyAlignment="1" applyProtection="1">
      <alignment horizontal="left" vertical="top" wrapText="1"/>
      <protection locked="0"/>
    </xf>
    <xf numFmtId="0" fontId="10" fillId="14" borderId="15" xfId="0" applyFont="1" applyFill="1" applyBorder="1" applyAlignment="1" applyProtection="1">
      <alignment horizontal="left" vertical="top" wrapText="1"/>
      <protection locked="0"/>
    </xf>
    <xf numFmtId="0" fontId="9" fillId="9" borderId="5" xfId="0" applyFont="1" applyFill="1" applyBorder="1" applyAlignment="1" applyProtection="1">
      <alignment horizontal="center" vertical="top" wrapText="1"/>
      <protection locked="0"/>
    </xf>
    <xf numFmtId="0" fontId="0" fillId="3" borderId="5" xfId="0" applyFill="1" applyBorder="1" applyAlignment="1" applyProtection="1">
      <alignment horizontal="left" vertical="top"/>
      <protection locked="0"/>
    </xf>
    <xf numFmtId="0" fontId="0" fillId="3" borderId="15" xfId="0" applyFill="1" applyBorder="1" applyAlignment="1" applyProtection="1">
      <alignment horizontal="left" vertical="top"/>
      <protection locked="0"/>
    </xf>
    <xf numFmtId="0" fontId="0" fillId="4" borderId="49" xfId="0" applyFill="1" applyBorder="1" applyAlignment="1" applyProtection="1">
      <alignment horizontal="left" vertical="top" wrapText="1"/>
      <protection locked="0"/>
    </xf>
    <xf numFmtId="0" fontId="0" fillId="4" borderId="52" xfId="0" applyFill="1" applyBorder="1" applyAlignment="1" applyProtection="1">
      <alignment horizontal="left" vertical="top" wrapText="1"/>
      <protection locked="0"/>
    </xf>
    <xf numFmtId="0" fontId="0" fillId="4" borderId="47"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4" borderId="5" xfId="0" applyFill="1" applyBorder="1" applyAlignment="1" applyProtection="1">
      <alignment horizontal="left" vertical="center" wrapText="1"/>
      <protection locked="0"/>
    </xf>
    <xf numFmtId="0" fontId="0" fillId="4" borderId="19" xfId="0" applyFill="1" applyBorder="1" applyAlignment="1" applyProtection="1">
      <alignment horizontal="left" vertical="center" wrapText="1"/>
      <protection locked="0"/>
    </xf>
    <xf numFmtId="0" fontId="0" fillId="4" borderId="15" xfId="0" applyFill="1" applyBorder="1" applyAlignment="1" applyProtection="1">
      <alignment horizontal="left" vertical="center" wrapText="1"/>
      <protection locked="0"/>
    </xf>
    <xf numFmtId="0" fontId="9" fillId="9" borderId="55" xfId="0" applyFont="1" applyFill="1" applyBorder="1" applyAlignment="1" applyProtection="1">
      <alignment horizontal="center" vertical="top" wrapText="1"/>
      <protection locked="0"/>
    </xf>
    <xf numFmtId="0" fontId="9" fillId="9" borderId="56" xfId="0" applyFont="1" applyFill="1" applyBorder="1" applyAlignment="1" applyProtection="1">
      <alignment horizontal="center" vertical="top" wrapText="1"/>
      <protection locked="0"/>
    </xf>
    <xf numFmtId="0" fontId="9" fillId="9" borderId="24" xfId="0" applyFont="1" applyFill="1" applyBorder="1" applyAlignment="1" applyProtection="1">
      <alignment horizontal="center" vertical="top" wrapText="1"/>
      <protection locked="0"/>
    </xf>
    <xf numFmtId="0" fontId="0" fillId="3" borderId="5" xfId="0" applyFill="1" applyBorder="1" applyAlignment="1" applyProtection="1">
      <alignment horizontal="left" vertical="top" wrapText="1"/>
      <protection locked="0"/>
    </xf>
    <xf numFmtId="0" fontId="0" fillId="3" borderId="19" xfId="0" applyFill="1" applyBorder="1" applyAlignment="1" applyProtection="1">
      <alignment horizontal="left" vertical="top" wrapText="1"/>
      <protection locked="0"/>
    </xf>
    <xf numFmtId="0" fontId="0" fillId="3" borderId="15"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3" borderId="19" xfId="0" applyFill="1" applyBorder="1" applyAlignment="1" applyProtection="1">
      <alignment horizontal="left" vertical="top"/>
      <protection locked="0"/>
    </xf>
    <xf numFmtId="0" fontId="0" fillId="4" borderId="5" xfId="0" applyFill="1" applyBorder="1" applyAlignment="1" applyProtection="1">
      <alignment horizontal="left" vertical="center"/>
      <protection locked="0"/>
    </xf>
    <xf numFmtId="0" fontId="0" fillId="4" borderId="19" xfId="0" applyFill="1" applyBorder="1" applyAlignment="1" applyProtection="1">
      <alignment horizontal="left" vertical="center"/>
      <protection locked="0"/>
    </xf>
    <xf numFmtId="0" fontId="0" fillId="4" borderId="15" xfId="0" applyFill="1" applyBorder="1" applyAlignment="1" applyProtection="1">
      <alignment horizontal="left" vertical="center"/>
      <protection locked="0"/>
    </xf>
    <xf numFmtId="0" fontId="0" fillId="3" borderId="4" xfId="0" applyFill="1" applyBorder="1" applyAlignment="1" applyProtection="1">
      <alignment horizontal="left" vertical="top"/>
      <protection locked="0"/>
    </xf>
    <xf numFmtId="0" fontId="0" fillId="3" borderId="5" xfId="0" applyFill="1" applyBorder="1" applyAlignment="1" applyProtection="1">
      <alignment horizontal="left" vertical="center" wrapText="1"/>
      <protection locked="0"/>
    </xf>
    <xf numFmtId="0" fontId="0" fillId="3" borderId="19" xfId="0" applyFill="1" applyBorder="1" applyAlignment="1" applyProtection="1">
      <alignment horizontal="left" vertical="center" wrapText="1"/>
      <protection locked="0"/>
    </xf>
    <xf numFmtId="0" fontId="0" fillId="3" borderId="15" xfId="0" applyFill="1" applyBorder="1" applyAlignment="1" applyProtection="1">
      <alignment horizontal="left" vertical="center" wrapText="1"/>
      <protection locked="0"/>
    </xf>
    <xf numFmtId="0" fontId="37" fillId="2" borderId="0" xfId="0" applyFont="1" applyFill="1" applyBorder="1" applyAlignment="1" applyProtection="1">
      <alignment horizontal="center"/>
      <protection locked="0"/>
    </xf>
    <xf numFmtId="0" fontId="0" fillId="4" borderId="4" xfId="0" applyFill="1" applyBorder="1" applyAlignment="1" applyProtection="1">
      <alignment horizontal="left" vertical="top" wrapText="1"/>
      <protection locked="0"/>
    </xf>
    <xf numFmtId="165" fontId="30" fillId="2" borderId="75" xfId="0" applyNumberFormat="1" applyFont="1" applyFill="1" applyBorder="1" applyAlignment="1">
      <alignment horizontal="center"/>
    </xf>
    <xf numFmtId="165" fontId="30" fillId="2" borderId="76" xfId="0" applyNumberFormat="1" applyFont="1" applyFill="1" applyBorder="1" applyAlignment="1">
      <alignment horizontal="center"/>
    </xf>
    <xf numFmtId="165" fontId="30" fillId="2" borderId="77" xfId="0" applyNumberFormat="1" applyFont="1" applyFill="1" applyBorder="1" applyAlignment="1">
      <alignment horizontal="center"/>
    </xf>
    <xf numFmtId="0" fontId="29" fillId="2" borderId="70" xfId="0" applyFont="1" applyFill="1" applyBorder="1" applyAlignment="1">
      <alignment horizontal="center" wrapText="1"/>
    </xf>
    <xf numFmtId="0" fontId="29" fillId="2" borderId="71" xfId="0" applyFont="1" applyFill="1" applyBorder="1" applyAlignment="1">
      <alignment horizontal="center" wrapText="1"/>
    </xf>
    <xf numFmtId="0" fontId="29" fillId="2" borderId="72" xfId="0" applyFont="1" applyFill="1" applyBorder="1" applyAlignment="1">
      <alignment horizontal="center" wrapText="1"/>
    </xf>
    <xf numFmtId="0" fontId="29" fillId="2" borderId="73" xfId="0" applyFont="1" applyFill="1" applyBorder="1" applyAlignment="1">
      <alignment horizontal="center" wrapText="1"/>
    </xf>
    <xf numFmtId="0" fontId="29" fillId="2" borderId="74" xfId="0" applyFont="1" applyFill="1" applyBorder="1" applyAlignment="1">
      <alignment horizontal="center" wrapText="1"/>
    </xf>
    <xf numFmtId="0" fontId="29" fillId="2" borderId="75" xfId="0" applyFont="1" applyFill="1" applyBorder="1" applyAlignment="1">
      <alignment horizontal="center" wrapText="1"/>
    </xf>
    <xf numFmtId="0" fontId="29" fillId="2" borderId="77" xfId="0" applyFont="1" applyFill="1" applyBorder="1" applyAlignment="1">
      <alignment horizontal="center" wrapText="1"/>
    </xf>
    <xf numFmtId="0" fontId="29" fillId="2" borderId="0" xfId="0" applyFont="1" applyFill="1" applyBorder="1" applyAlignment="1">
      <alignment horizontal="center"/>
    </xf>
    <xf numFmtId="0" fontId="30" fillId="2" borderId="0" xfId="0" applyFont="1" applyFill="1" applyBorder="1" applyAlignment="1">
      <alignment horizontal="center"/>
    </xf>
    <xf numFmtId="0" fontId="0" fillId="11" borderId="48" xfId="0" applyFill="1" applyBorder="1" applyAlignment="1" applyProtection="1">
      <alignment horizontal="left" vertical="top" wrapText="1"/>
      <protection locked="0"/>
    </xf>
    <xf numFmtId="0" fontId="9" fillId="15" borderId="48" xfId="0" applyFont="1" applyFill="1" applyBorder="1" applyAlignment="1" applyProtection="1">
      <alignment horizontal="center" vertical="top" wrapText="1"/>
      <protection locked="0"/>
    </xf>
    <xf numFmtId="0" fontId="9" fillId="15" borderId="49" xfId="0" applyFont="1" applyFill="1" applyBorder="1" applyAlignment="1" applyProtection="1">
      <alignment horizontal="center" vertical="top" wrapText="1"/>
      <protection locked="0"/>
    </xf>
    <xf numFmtId="0" fontId="0" fillId="4" borderId="48" xfId="0" applyFill="1" applyBorder="1" applyAlignment="1" applyProtection="1">
      <alignment horizontal="left" vertical="top" wrapText="1"/>
      <protection locked="0"/>
    </xf>
    <xf numFmtId="0" fontId="9" fillId="15" borderId="26" xfId="0" applyFont="1" applyFill="1" applyBorder="1" applyAlignment="1" applyProtection="1">
      <alignment horizontal="center" vertical="top"/>
      <protection locked="0"/>
    </xf>
    <xf numFmtId="0" fontId="0" fillId="11" borderId="26" xfId="0" applyFill="1" applyBorder="1" applyAlignment="1" applyProtection="1">
      <alignment horizontal="left" vertical="top" wrapText="1"/>
      <protection locked="0"/>
    </xf>
    <xf numFmtId="0" fontId="9" fillId="9" borderId="47" xfId="0" applyFont="1" applyFill="1" applyBorder="1" applyAlignment="1" applyProtection="1">
      <alignment horizontal="center" vertical="top"/>
      <protection locked="0"/>
    </xf>
    <xf numFmtId="0" fontId="9" fillId="9" borderId="48" xfId="0" applyFont="1" applyFill="1" applyBorder="1" applyAlignment="1" applyProtection="1">
      <alignment horizontal="center" vertical="top"/>
      <protection locked="0"/>
    </xf>
    <xf numFmtId="0" fontId="9" fillId="15" borderId="48" xfId="0" applyFont="1" applyFill="1" applyBorder="1" applyAlignment="1" applyProtection="1">
      <alignment horizontal="center" vertical="top"/>
      <protection locked="0"/>
    </xf>
    <xf numFmtId="0" fontId="12" fillId="6" borderId="65" xfId="1" applyFont="1" applyFill="1" applyBorder="1" applyAlignment="1">
      <alignment horizontal="center" vertical="center"/>
    </xf>
    <xf numFmtId="0" fontId="12" fillId="6" borderId="57" xfId="1" applyFont="1" applyFill="1" applyBorder="1" applyAlignment="1">
      <alignment horizontal="center" vertical="center"/>
    </xf>
    <xf numFmtId="0" fontId="12" fillId="6" borderId="66" xfId="1" applyFont="1" applyFill="1" applyBorder="1" applyAlignment="1">
      <alignment horizontal="center" vertical="center"/>
    </xf>
    <xf numFmtId="0" fontId="12" fillId="6" borderId="67" xfId="1" applyFont="1" applyFill="1" applyBorder="1" applyAlignment="1">
      <alignment horizontal="center" vertical="center"/>
    </xf>
    <xf numFmtId="0" fontId="12" fillId="6" borderId="68" xfId="1" applyFont="1" applyFill="1" applyBorder="1" applyAlignment="1">
      <alignment horizontal="center" vertical="center"/>
    </xf>
    <xf numFmtId="0" fontId="12" fillId="6" borderId="69" xfId="1" applyFont="1" applyFill="1" applyBorder="1" applyAlignment="1">
      <alignment horizontal="center" vertical="center"/>
    </xf>
    <xf numFmtId="0" fontId="8" fillId="8" borderId="18" xfId="0" applyFont="1" applyFill="1" applyBorder="1" applyAlignment="1" applyProtection="1">
      <alignment horizontal="center" vertical="top"/>
      <protection locked="0"/>
    </xf>
    <xf numFmtId="0" fontId="8" fillId="8" borderId="20" xfId="0" applyFont="1" applyFill="1" applyBorder="1" applyAlignment="1" applyProtection="1">
      <alignment horizontal="center" vertical="top"/>
      <protection locked="0"/>
    </xf>
    <xf numFmtId="0" fontId="0" fillId="11" borderId="5" xfId="0" applyFill="1" applyBorder="1" applyAlignment="1" applyProtection="1">
      <alignment horizontal="left" vertical="top"/>
      <protection locked="0"/>
    </xf>
    <xf numFmtId="0" fontId="0" fillId="11" borderId="21" xfId="0" applyFill="1" applyBorder="1" applyAlignment="1" applyProtection="1">
      <alignment horizontal="left" vertical="top"/>
      <protection locked="0"/>
    </xf>
    <xf numFmtId="0" fontId="2" fillId="9" borderId="30" xfId="0" applyFont="1" applyFill="1" applyBorder="1" applyAlignment="1" applyProtection="1">
      <alignment horizontal="left" vertical="top"/>
      <protection locked="0"/>
    </xf>
    <xf numFmtId="0" fontId="2" fillId="9" borderId="32" xfId="0" applyFont="1" applyFill="1" applyBorder="1" applyAlignment="1" applyProtection="1">
      <alignment horizontal="left" vertical="top"/>
      <protection locked="0"/>
    </xf>
    <xf numFmtId="0" fontId="0" fillId="11" borderId="4" xfId="0" applyFill="1" applyBorder="1" applyAlignment="1" applyProtection="1">
      <alignment horizontal="left" vertical="top"/>
      <protection locked="0"/>
    </xf>
    <xf numFmtId="0" fontId="0" fillId="11" borderId="4" xfId="0" applyFill="1" applyBorder="1" applyAlignment="1" applyProtection="1">
      <alignment horizontal="left" vertical="top" wrapText="1"/>
      <protection locked="0"/>
    </xf>
    <xf numFmtId="0" fontId="0" fillId="4" borderId="25" xfId="0" applyFill="1" applyBorder="1" applyAlignment="1" applyProtection="1">
      <alignment horizontal="left" vertical="top"/>
      <protection locked="0"/>
    </xf>
    <xf numFmtId="0" fontId="0" fillId="9" borderId="4" xfId="0" applyFill="1" applyBorder="1" applyAlignment="1" applyProtection="1">
      <alignment horizontal="left" vertical="top" wrapText="1"/>
      <protection locked="0"/>
    </xf>
    <xf numFmtId="0" fontId="0" fillId="9" borderId="1" xfId="0" applyFill="1" applyBorder="1" applyAlignment="1" applyProtection="1">
      <alignment horizontal="left" vertical="top" wrapText="1"/>
      <protection locked="0"/>
    </xf>
    <xf numFmtId="0" fontId="0" fillId="4" borderId="4" xfId="0" applyFill="1" applyBorder="1" applyAlignment="1" applyProtection="1">
      <alignment vertical="top" wrapText="1"/>
      <protection locked="0"/>
    </xf>
    <xf numFmtId="0" fontId="0" fillId="4" borderId="5" xfId="0" applyFill="1" applyBorder="1" applyAlignment="1" applyProtection="1">
      <alignment vertical="top" wrapText="1"/>
      <protection locked="0"/>
    </xf>
    <xf numFmtId="0" fontId="0" fillId="9" borderId="15" xfId="0" applyFill="1" applyBorder="1" applyAlignment="1" applyProtection="1">
      <alignment horizontal="left" vertical="top" wrapText="1"/>
      <protection locked="0"/>
    </xf>
    <xf numFmtId="0" fontId="0" fillId="4" borderId="4" xfId="0" applyFill="1" applyBorder="1" applyAlignment="1" applyProtection="1">
      <alignment vertical="center" wrapText="1"/>
      <protection locked="0"/>
    </xf>
    <xf numFmtId="0" fontId="0" fillId="11" borderId="4" xfId="0" applyFill="1" applyBorder="1" applyAlignment="1" applyProtection="1">
      <alignment vertical="top" wrapText="1"/>
      <protection locked="0"/>
    </xf>
    <xf numFmtId="0" fontId="0" fillId="11" borderId="5" xfId="0" applyFill="1" applyBorder="1" applyAlignment="1" applyProtection="1">
      <alignment horizontal="center" vertical="top" wrapText="1"/>
      <protection locked="0"/>
    </xf>
    <xf numFmtId="0" fontId="0" fillId="11" borderId="15" xfId="0" applyFill="1" applyBorder="1" applyAlignment="1" applyProtection="1">
      <alignment horizontal="center" vertical="top" wrapText="1"/>
      <protection locked="0"/>
    </xf>
    <xf numFmtId="0" fontId="16" fillId="10" borderId="19" xfId="0" applyFont="1" applyFill="1" applyBorder="1" applyAlignment="1" applyProtection="1">
      <alignment horizontal="left" vertical="top" wrapText="1"/>
      <protection locked="0"/>
    </xf>
    <xf numFmtId="0" fontId="16" fillId="14" borderId="44" xfId="0" applyFont="1" applyFill="1" applyBorder="1" applyAlignment="1" applyProtection="1">
      <alignment horizontal="left" vertical="top" wrapText="1"/>
      <protection locked="0"/>
    </xf>
    <xf numFmtId="0" fontId="10" fillId="11" borderId="3" xfId="0" applyFont="1" applyFill="1" applyBorder="1" applyAlignment="1" applyProtection="1">
      <alignment horizontal="left" vertical="center" wrapText="1"/>
      <protection locked="0"/>
    </xf>
    <xf numFmtId="0" fontId="16" fillId="14" borderId="5" xfId="0" applyFont="1" applyFill="1" applyBorder="1" applyAlignment="1" applyProtection="1">
      <alignment horizontal="left" vertical="top" wrapText="1"/>
      <protection locked="0"/>
    </xf>
    <xf numFmtId="0" fontId="16" fillId="14" borderId="19" xfId="0" applyFont="1" applyFill="1" applyBorder="1" applyAlignment="1" applyProtection="1">
      <alignment horizontal="left" vertical="top" wrapText="1"/>
      <protection locked="0"/>
    </xf>
    <xf numFmtId="0" fontId="16" fillId="14" borderId="15" xfId="0" applyFont="1" applyFill="1" applyBorder="1" applyAlignment="1" applyProtection="1">
      <alignment horizontal="left" vertical="top" wrapText="1"/>
      <protection locked="0"/>
    </xf>
    <xf numFmtId="0" fontId="16" fillId="10" borderId="5" xfId="0" applyFont="1" applyFill="1" applyBorder="1" applyAlignment="1" applyProtection="1">
      <alignment horizontal="left" vertical="top" wrapText="1"/>
      <protection locked="0"/>
    </xf>
    <xf numFmtId="0" fontId="27" fillId="5" borderId="66" xfId="0" applyFont="1" applyFill="1" applyBorder="1" applyAlignment="1" applyProtection="1">
      <alignment horizontal="center"/>
      <protection locked="0"/>
    </xf>
    <xf numFmtId="0" fontId="27" fillId="5" borderId="0" xfId="0" applyFont="1" applyFill="1" applyBorder="1" applyAlignment="1" applyProtection="1">
      <alignment horizontal="center"/>
      <protection locked="0"/>
    </xf>
    <xf numFmtId="0" fontId="15" fillId="9" borderId="19" xfId="0" applyFont="1" applyFill="1" applyBorder="1" applyAlignment="1" applyProtection="1">
      <alignment horizontal="left" vertical="top" wrapText="1"/>
      <protection locked="0"/>
    </xf>
    <xf numFmtId="0" fontId="15" fillId="9" borderId="9" xfId="0" applyFont="1" applyFill="1" applyBorder="1" applyAlignment="1" applyProtection="1">
      <alignment horizontal="left" vertical="top" wrapText="1"/>
      <protection locked="0"/>
    </xf>
    <xf numFmtId="0" fontId="15" fillId="9" borderId="11" xfId="0" applyFont="1" applyFill="1" applyBorder="1" applyAlignment="1" applyProtection="1">
      <alignment horizontal="left" vertical="top" wrapText="1"/>
      <protection locked="0"/>
    </xf>
    <xf numFmtId="0" fontId="8" fillId="10" borderId="19" xfId="0" applyFont="1" applyFill="1" applyBorder="1" applyAlignment="1" applyProtection="1">
      <alignment horizontal="left" vertical="top" wrapText="1"/>
      <protection locked="0"/>
    </xf>
    <xf numFmtId="0" fontId="14" fillId="9" borderId="15" xfId="0" applyFont="1" applyFill="1" applyBorder="1" applyAlignment="1" applyProtection="1">
      <alignment vertical="center" wrapText="1"/>
      <protection locked="0"/>
    </xf>
    <xf numFmtId="0" fontId="14" fillId="9" borderId="4" xfId="0" applyFont="1" applyFill="1" applyBorder="1" applyAlignment="1" applyProtection="1">
      <alignment vertical="center" wrapText="1"/>
      <protection locked="0"/>
    </xf>
    <xf numFmtId="0" fontId="10" fillId="10" borderId="4" xfId="0" applyFont="1" applyFill="1" applyBorder="1" applyAlignment="1" applyProtection="1">
      <alignment horizontal="left" vertical="top" wrapText="1"/>
      <protection locked="0"/>
    </xf>
    <xf numFmtId="0" fontId="10" fillId="14" borderId="4" xfId="0" applyFont="1" applyFill="1" applyBorder="1" applyAlignment="1" applyProtection="1">
      <alignment horizontal="left" vertical="top" wrapText="1"/>
      <protection locked="0"/>
    </xf>
  </cellXfs>
  <cellStyles count="3">
    <cellStyle name="Lien hypertexte" xfId="1" builtinId="8"/>
    <cellStyle name="Monétaire"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nsultation sp&#233;cialis&#233;e'!A1"/><Relationship Id="rId3" Type="http://schemas.openxmlformats.org/officeDocument/2006/relationships/hyperlink" Target="#SSR!A1"/><Relationship Id="rId7" Type="http://schemas.openxmlformats.org/officeDocument/2006/relationships/hyperlink" Target="#SSIAD!A1"/><Relationship Id="rId12" Type="http://schemas.openxmlformats.org/officeDocument/2006/relationships/hyperlink" Target="#'Co&#251;t investissement'!A1"/><Relationship Id="rId2" Type="http://schemas.openxmlformats.org/officeDocument/2006/relationships/hyperlink" Target="#T&#233;l&#233;m&#233;decine!A1"/><Relationship Id="rId1" Type="http://schemas.openxmlformats.org/officeDocument/2006/relationships/image" Target="../media/image1.png"/><Relationship Id="rId6" Type="http://schemas.openxmlformats.org/officeDocument/2006/relationships/hyperlink" Target="#'EHPAD - USLD'!A1"/><Relationship Id="rId11" Type="http://schemas.openxmlformats.org/officeDocument/2006/relationships/hyperlink" Target="#'Service des urgences'!A1"/><Relationship Id="rId5" Type="http://schemas.openxmlformats.org/officeDocument/2006/relationships/hyperlink" Target="#'M&#233;decine polyvalente'!A1"/><Relationship Id="rId10" Type="http://schemas.openxmlformats.org/officeDocument/2006/relationships/hyperlink" Target="#Imagerie!A1"/><Relationship Id="rId4" Type="http://schemas.openxmlformats.org/officeDocument/2006/relationships/image" Target="../media/image2.png"/><Relationship Id="rId9" Type="http://schemas.openxmlformats.org/officeDocument/2006/relationships/hyperlink" Target="#Laboratoire!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251;t investissement'!A1"/></Relationships>
</file>

<file path=xl/drawings/_rels/drawing11.xml.rels><?xml version="1.0" encoding="UTF-8" standalone="yes"?>
<Relationships xmlns="http://schemas.openxmlformats.org/package/2006/relationships"><Relationship Id="rId2" Type="http://schemas.openxmlformats.org/officeDocument/2006/relationships/hyperlink" Target="#'Co&#251;t investissemen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Laboratoire!A1"/><Relationship Id="rId3" Type="http://schemas.openxmlformats.org/officeDocument/2006/relationships/hyperlink" Target="#SSR!A1"/><Relationship Id="rId7" Type="http://schemas.openxmlformats.org/officeDocument/2006/relationships/hyperlink" Target="#'Consultation sp&#233;cialis&#233;e'!A1"/><Relationship Id="rId2" Type="http://schemas.openxmlformats.org/officeDocument/2006/relationships/hyperlink" Target="#T&#233;l&#233;m&#233;decine!A1"/><Relationship Id="rId1" Type="http://schemas.openxmlformats.org/officeDocument/2006/relationships/image" Target="../media/image1.png"/><Relationship Id="rId6" Type="http://schemas.openxmlformats.org/officeDocument/2006/relationships/hyperlink" Target="#SSIAD!A1"/><Relationship Id="rId5" Type="http://schemas.openxmlformats.org/officeDocument/2006/relationships/hyperlink" Target="#'EHPAD - USLD'!A1"/><Relationship Id="rId10" Type="http://schemas.openxmlformats.org/officeDocument/2006/relationships/hyperlink" Target="#'Service des urgences'!A1"/><Relationship Id="rId4" Type="http://schemas.openxmlformats.org/officeDocument/2006/relationships/hyperlink" Target="#'M&#233;decine polyvalente'!A1"/><Relationship Id="rId9" Type="http://schemas.openxmlformats.org/officeDocument/2006/relationships/hyperlink" Target="#Imagerie!A1"/></Relationships>
</file>

<file path=xl/drawings/_rels/drawing3.xml.rels><?xml version="1.0" encoding="UTF-8" standalone="yes"?>
<Relationships xmlns="http://schemas.openxmlformats.org/package/2006/relationships"><Relationship Id="rId2" Type="http://schemas.openxmlformats.org/officeDocument/2006/relationships/hyperlink" Target="#'Co&#251;t investissement'!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Co&#251;t investissement'!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hyperlink" Target="#'Co&#251;t investissement'!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Co&#251;t investissement'!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Co&#251;t investissement'!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Co&#251;t investissement'!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Co&#251;t investissement'!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145787</xdr:colOff>
      <xdr:row>0</xdr:row>
      <xdr:rowOff>54044</xdr:rowOff>
    </xdr:from>
    <xdr:to>
      <xdr:col>0</xdr:col>
      <xdr:colOff>1344806</xdr:colOff>
      <xdr:row>2</xdr:row>
      <xdr:rowOff>91440</xdr:rowOff>
    </xdr:to>
    <xdr:pic>
      <xdr:nvPicPr>
        <xdr:cNvPr id="7"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45787" y="54044"/>
          <a:ext cx="1199019" cy="342196"/>
        </a:xfrm>
        <a:prstGeom prst="rect">
          <a:avLst/>
        </a:prstGeom>
      </xdr:spPr>
    </xdr:pic>
    <xdr:clientData/>
  </xdr:twoCellAnchor>
  <xdr:twoCellAnchor>
    <xdr:from>
      <xdr:col>3</xdr:col>
      <xdr:colOff>422485</xdr:colOff>
      <xdr:row>16</xdr:row>
      <xdr:rowOff>149225</xdr:rowOff>
    </xdr:from>
    <xdr:to>
      <xdr:col>4</xdr:col>
      <xdr:colOff>1405854</xdr:colOff>
      <xdr:row>19</xdr:row>
      <xdr:rowOff>70040</xdr:rowOff>
    </xdr:to>
    <xdr:sp macro="" textlink="">
      <xdr:nvSpPr>
        <xdr:cNvPr id="3" name="Bouton d'action : Personnalisé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5350085" y="4048125"/>
          <a:ext cx="1808869" cy="530415"/>
        </a:xfrm>
        <a:prstGeom prst="actionButtonBlank">
          <a:avLst/>
        </a:prstGeom>
        <a:solidFill>
          <a:schemeClr val="accent6">
            <a:lumMod val="40000"/>
            <a:lumOff val="60000"/>
            <a:alpha val="73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2000">
              <a:solidFill>
                <a:sysClr val="windowText" lastClr="000000"/>
              </a:solidFill>
            </a:rPr>
            <a:t>Télémédecine</a:t>
          </a:r>
        </a:p>
      </xdr:txBody>
    </xdr:sp>
    <xdr:clientData/>
  </xdr:twoCellAnchor>
  <xdr:twoCellAnchor>
    <xdr:from>
      <xdr:col>0</xdr:col>
      <xdr:colOff>606137</xdr:colOff>
      <xdr:row>26</xdr:row>
      <xdr:rowOff>135285</xdr:rowOff>
    </xdr:from>
    <xdr:to>
      <xdr:col>0</xdr:col>
      <xdr:colOff>2507165</xdr:colOff>
      <xdr:row>32</xdr:row>
      <xdr:rowOff>51955</xdr:rowOff>
    </xdr:to>
    <xdr:sp macro="" textlink="">
      <xdr:nvSpPr>
        <xdr:cNvPr id="4" name="Bouton d'action : Personnalisé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606137" y="6162012"/>
          <a:ext cx="1901028" cy="1059670"/>
        </a:xfrm>
        <a:prstGeom prst="actionButtonBlank">
          <a:avLst/>
        </a:prstGeom>
        <a:solidFill>
          <a:schemeClr val="accent4">
            <a:lumMod val="40000"/>
            <a:lumOff val="6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2000">
              <a:solidFill>
                <a:sysClr val="windowText" lastClr="000000"/>
              </a:solidFill>
            </a:rPr>
            <a:t>Soins</a:t>
          </a:r>
          <a:r>
            <a:rPr lang="fr-FR" sz="2000" baseline="0">
              <a:solidFill>
                <a:sysClr val="windowText" lastClr="000000"/>
              </a:solidFill>
            </a:rPr>
            <a:t> de Suite et </a:t>
          </a:r>
          <a:r>
            <a:rPr lang="fr-FR" sz="2000">
              <a:solidFill>
                <a:sysClr val="windowText" lastClr="000000"/>
              </a:solidFill>
            </a:rPr>
            <a:t>Réadaptation (SSR)</a:t>
          </a:r>
        </a:p>
      </xdr:txBody>
    </xdr:sp>
    <xdr:clientData/>
  </xdr:twoCellAnchor>
  <xdr:twoCellAnchor editAs="oneCell">
    <xdr:from>
      <xdr:col>2</xdr:col>
      <xdr:colOff>714843</xdr:colOff>
      <xdr:row>22</xdr:row>
      <xdr:rowOff>63689</xdr:rowOff>
    </xdr:from>
    <xdr:to>
      <xdr:col>4</xdr:col>
      <xdr:colOff>1938999</xdr:colOff>
      <xdr:row>34</xdr:row>
      <xdr:rowOff>103066</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4" cstate="print">
          <a:duotone>
            <a:schemeClr val="accent3">
              <a:shade val="45000"/>
              <a:satMod val="135000"/>
            </a:schemeClr>
            <a:prstClr val="white"/>
          </a:duotone>
          <a:extLst>
            <a:ext uri="{28A0092B-C50C-407E-A947-70E740481C1C}">
              <a14:useLocalDpi xmlns:a14="http://schemas.microsoft.com/office/drawing/2010/main" val="0"/>
            </a:ext>
          </a:extLst>
        </a:blip>
        <a:srcRect b="13821"/>
        <a:stretch/>
      </xdr:blipFill>
      <xdr:spPr>
        <a:xfrm>
          <a:off x="4804674" y="5057587"/>
          <a:ext cx="2860088" cy="2364124"/>
        </a:xfrm>
        <a:prstGeom prst="rect">
          <a:avLst/>
        </a:prstGeom>
        <a:effectLst>
          <a:outerShdw blurRad="50800" dist="38100" dir="2700000" algn="tl" rotWithShape="0">
            <a:prstClr val="black">
              <a:alpha val="40000"/>
            </a:prstClr>
          </a:outerShdw>
          <a:reflection blurRad="6350" stA="50000" endA="275" endPos="40000" dist="101600" dir="5400000" sy="-100000" algn="bl" rotWithShape="0"/>
        </a:effectLst>
      </xdr:spPr>
    </xdr:pic>
    <xdr:clientData/>
  </xdr:twoCellAnchor>
  <xdr:twoCellAnchor>
    <xdr:from>
      <xdr:col>4</xdr:col>
      <xdr:colOff>2965448</xdr:colOff>
      <xdr:row>37</xdr:row>
      <xdr:rowOff>143342</xdr:rowOff>
    </xdr:from>
    <xdr:to>
      <xdr:col>7</xdr:col>
      <xdr:colOff>207818</xdr:colOff>
      <xdr:row>42</xdr:row>
      <xdr:rowOff>1</xdr:rowOff>
    </xdr:to>
    <xdr:sp macro="" textlink="">
      <xdr:nvSpPr>
        <xdr:cNvPr id="8" name="Bouton d'action : Personnalisé 7">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8680448" y="8265569"/>
          <a:ext cx="2004870" cy="809159"/>
        </a:xfrm>
        <a:prstGeom prst="actionButtonBlank">
          <a:avLst/>
        </a:prstGeom>
        <a:solidFill>
          <a:srgbClr val="7030A0">
            <a:alpha val="38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2000">
            <a:solidFill>
              <a:sysClr val="windowText" lastClr="000000"/>
            </a:solidFill>
          </a:endParaRPr>
        </a:p>
        <a:p>
          <a:pPr algn="ctr"/>
          <a:r>
            <a:rPr lang="fr-FR" sz="2000">
              <a:solidFill>
                <a:sysClr val="windowText" lastClr="000000"/>
              </a:solidFill>
            </a:rPr>
            <a:t>Médecine polyvalente </a:t>
          </a:r>
        </a:p>
        <a:p>
          <a:pPr algn="ctr"/>
          <a:endParaRPr lang="fr-FR" sz="2000"/>
        </a:p>
      </xdr:txBody>
    </xdr:sp>
    <xdr:clientData/>
  </xdr:twoCellAnchor>
  <xdr:twoCellAnchor>
    <xdr:from>
      <xdr:col>3</xdr:col>
      <xdr:colOff>34748</xdr:colOff>
      <xdr:row>41</xdr:row>
      <xdr:rowOff>114341</xdr:rowOff>
    </xdr:from>
    <xdr:to>
      <xdr:col>4</xdr:col>
      <xdr:colOff>1862867</xdr:colOff>
      <xdr:row>47</xdr:row>
      <xdr:rowOff>51955</xdr:rowOff>
    </xdr:to>
    <xdr:sp macro="" textlink="">
      <xdr:nvSpPr>
        <xdr:cNvPr id="9" name="Bouton d'action : Personnalisé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4935793" y="8998568"/>
          <a:ext cx="2642074" cy="1080614"/>
        </a:xfrm>
        <a:prstGeom prst="actionButtonBlank">
          <a:avLst/>
        </a:prstGeom>
        <a:solidFill>
          <a:srgbClr val="FF0000">
            <a:alpha val="47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2000">
              <a:solidFill>
                <a:sysClr val="windowText" lastClr="000000"/>
              </a:solidFill>
            </a:rPr>
            <a:t>EHPAD </a:t>
          </a:r>
        </a:p>
        <a:p>
          <a:pPr algn="ctr"/>
          <a:r>
            <a:rPr lang="fr-FR" sz="2000">
              <a:solidFill>
                <a:sysClr val="windowText" lastClr="000000"/>
              </a:solidFill>
            </a:rPr>
            <a:t>USLD</a:t>
          </a:r>
        </a:p>
        <a:p>
          <a:pPr algn="ctr"/>
          <a:r>
            <a:rPr lang="fr-FR" sz="2000">
              <a:solidFill>
                <a:sysClr val="windowText" lastClr="000000"/>
              </a:solidFill>
            </a:rPr>
            <a:t>Cellule Azheimer</a:t>
          </a:r>
        </a:p>
      </xdr:txBody>
    </xdr:sp>
    <xdr:clientData/>
  </xdr:twoCellAnchor>
  <xdr:twoCellAnchor>
    <xdr:from>
      <xdr:col>6</xdr:col>
      <xdr:colOff>83632</xdr:colOff>
      <xdr:row>27</xdr:row>
      <xdr:rowOff>56097</xdr:rowOff>
    </xdr:from>
    <xdr:to>
      <xdr:col>8</xdr:col>
      <xdr:colOff>186155</xdr:colOff>
      <xdr:row>34</xdr:row>
      <xdr:rowOff>17318</xdr:rowOff>
    </xdr:to>
    <xdr:sp macro="" textlink="">
      <xdr:nvSpPr>
        <xdr:cNvPr id="10" name="Bouton d'action : Personnalisé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9747177" y="6273324"/>
          <a:ext cx="1730433" cy="1294721"/>
        </a:xfrm>
        <a:prstGeom prst="actionButtonBlank">
          <a:avLst/>
        </a:prstGeom>
        <a:solidFill>
          <a:schemeClr val="accent5">
            <a:lumMod val="40000"/>
            <a:lumOff val="6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a:solidFill>
                <a:sysClr val="windowText" lastClr="000000"/>
              </a:solidFill>
            </a:rPr>
            <a:t>Services</a:t>
          </a:r>
          <a:r>
            <a:rPr lang="fr-FR" sz="1800" baseline="0">
              <a:solidFill>
                <a:sysClr val="windowText" lastClr="000000"/>
              </a:solidFill>
            </a:rPr>
            <a:t> de </a:t>
          </a:r>
          <a:r>
            <a:rPr lang="fr-FR" sz="1800">
              <a:solidFill>
                <a:sysClr val="windowText" lastClr="000000"/>
              </a:solidFill>
            </a:rPr>
            <a:t>Soins Infirmiers A Domicile</a:t>
          </a:r>
          <a:r>
            <a:rPr lang="fr-FR" sz="1800" baseline="0">
              <a:solidFill>
                <a:sysClr val="windowText" lastClr="000000"/>
              </a:solidFill>
            </a:rPr>
            <a:t> (SSIAD)</a:t>
          </a:r>
          <a:endParaRPr lang="fr-FR" sz="1800">
            <a:solidFill>
              <a:sysClr val="windowText" lastClr="000000"/>
            </a:solidFill>
          </a:endParaRPr>
        </a:p>
      </xdr:txBody>
    </xdr:sp>
    <xdr:clientData/>
  </xdr:twoCellAnchor>
  <xdr:twoCellAnchor>
    <xdr:from>
      <xdr:col>4</xdr:col>
      <xdr:colOff>2944091</xdr:colOff>
      <xdr:row>20</xdr:row>
      <xdr:rowOff>39073</xdr:rowOff>
    </xdr:from>
    <xdr:to>
      <xdr:col>7</xdr:col>
      <xdr:colOff>1534</xdr:colOff>
      <xdr:row>24</xdr:row>
      <xdr:rowOff>103908</xdr:rowOff>
    </xdr:to>
    <xdr:sp macro="" textlink="">
      <xdr:nvSpPr>
        <xdr:cNvPr id="11" name="Bouton d'action : Personnalisé 10">
          <a:hlinkClick xmlns:r="http://schemas.openxmlformats.org/officeDocument/2006/relationships" r:id="rId8"/>
          <a:extLst>
            <a:ext uri="{FF2B5EF4-FFF2-40B4-BE49-F238E27FC236}">
              <a16:creationId xmlns:a16="http://schemas.microsoft.com/office/drawing/2014/main" id="{00000000-0008-0000-0000-00000B000000}"/>
            </a:ext>
          </a:extLst>
        </xdr:cNvPr>
        <xdr:cNvSpPr/>
      </xdr:nvSpPr>
      <xdr:spPr>
        <a:xfrm>
          <a:off x="8659091" y="4922800"/>
          <a:ext cx="1819943" cy="826835"/>
        </a:xfrm>
        <a:prstGeom prst="actionButtonBlank">
          <a:avLst/>
        </a:prstGeom>
        <a:solidFill>
          <a:srgbClr val="002060">
            <a:alpha val="63000"/>
          </a:srgb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2000">
              <a:solidFill>
                <a:sysClr val="windowText" lastClr="000000"/>
              </a:solidFill>
            </a:rPr>
            <a:t>Consultation spécialisée</a:t>
          </a:r>
        </a:p>
      </xdr:txBody>
    </xdr:sp>
    <xdr:clientData/>
  </xdr:twoCellAnchor>
  <xdr:twoCellAnchor>
    <xdr:from>
      <xdr:col>0</xdr:col>
      <xdr:colOff>1522014</xdr:colOff>
      <xdr:row>36</xdr:row>
      <xdr:rowOff>118949</xdr:rowOff>
    </xdr:from>
    <xdr:to>
      <xdr:col>1</xdr:col>
      <xdr:colOff>652438</xdr:colOff>
      <xdr:row>39</xdr:row>
      <xdr:rowOff>49177</xdr:rowOff>
    </xdr:to>
    <xdr:sp macro="" textlink="">
      <xdr:nvSpPr>
        <xdr:cNvPr id="12" name="Bouton d'action : Personnalisé 11">
          <a:hlinkClick xmlns:r="http://schemas.openxmlformats.org/officeDocument/2006/relationships" r:id="rId9"/>
          <a:extLst>
            <a:ext uri="{FF2B5EF4-FFF2-40B4-BE49-F238E27FC236}">
              <a16:creationId xmlns:a16="http://schemas.microsoft.com/office/drawing/2014/main" id="{00000000-0008-0000-0000-00000C000000}"/>
            </a:ext>
          </a:extLst>
        </xdr:cNvPr>
        <xdr:cNvSpPr/>
      </xdr:nvSpPr>
      <xdr:spPr>
        <a:xfrm>
          <a:off x="1522014" y="8081849"/>
          <a:ext cx="2407024" cy="539828"/>
        </a:xfrm>
        <a:prstGeom prst="actionButtonBlank">
          <a:avLst/>
        </a:prstGeom>
        <a:solidFill>
          <a:schemeClr val="accent2">
            <a:alpha val="6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2000">
              <a:solidFill>
                <a:sysClr val="windowText" lastClr="000000"/>
              </a:solidFill>
            </a:rPr>
            <a:t>Laboratoire</a:t>
          </a:r>
        </a:p>
      </xdr:txBody>
    </xdr:sp>
    <xdr:clientData/>
  </xdr:twoCellAnchor>
  <xdr:twoCellAnchor>
    <xdr:from>
      <xdr:col>0</xdr:col>
      <xdr:colOff>1840528</xdr:colOff>
      <xdr:row>19</xdr:row>
      <xdr:rowOff>155462</xdr:rowOff>
    </xdr:from>
    <xdr:to>
      <xdr:col>2</xdr:col>
      <xdr:colOff>161697</xdr:colOff>
      <xdr:row>22</xdr:row>
      <xdr:rowOff>124734</xdr:rowOff>
    </xdr:to>
    <xdr:sp macro="" textlink="">
      <xdr:nvSpPr>
        <xdr:cNvPr id="13" name="Bouton d'action : Personnalisé 12">
          <a:hlinkClick xmlns:r="http://schemas.openxmlformats.org/officeDocument/2006/relationships" r:id="rId10"/>
          <a:extLst>
            <a:ext uri="{FF2B5EF4-FFF2-40B4-BE49-F238E27FC236}">
              <a16:creationId xmlns:a16="http://schemas.microsoft.com/office/drawing/2014/main" id="{00000000-0008-0000-0000-00000D000000}"/>
            </a:ext>
          </a:extLst>
        </xdr:cNvPr>
        <xdr:cNvSpPr/>
      </xdr:nvSpPr>
      <xdr:spPr>
        <a:xfrm>
          <a:off x="1840528" y="4549662"/>
          <a:ext cx="2423269" cy="578872"/>
        </a:xfrm>
        <a:prstGeom prst="actionButtonBlank">
          <a:avLst/>
        </a:prstGeom>
        <a:solidFill>
          <a:srgbClr val="00B050">
            <a:alpha val="47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2000">
              <a:solidFill>
                <a:schemeClr val="tx1"/>
              </a:solidFill>
            </a:rPr>
            <a:t>Imagerie médicale</a:t>
          </a:r>
        </a:p>
      </xdr:txBody>
    </xdr:sp>
    <xdr:clientData/>
  </xdr:twoCellAnchor>
  <xdr:twoCellAnchor>
    <xdr:from>
      <xdr:col>0</xdr:col>
      <xdr:colOff>1947333</xdr:colOff>
      <xdr:row>53</xdr:row>
      <xdr:rowOff>176464</xdr:rowOff>
    </xdr:from>
    <xdr:to>
      <xdr:col>1</xdr:col>
      <xdr:colOff>567528</xdr:colOff>
      <xdr:row>57</xdr:row>
      <xdr:rowOff>166309</xdr:rowOff>
    </xdr:to>
    <xdr:sp macro="" textlink="">
      <xdr:nvSpPr>
        <xdr:cNvPr id="14" name="Bouton d'action : Personnalisé 13">
          <a:hlinkClick xmlns:r="http://schemas.openxmlformats.org/officeDocument/2006/relationships" r:id="rId11"/>
          <a:extLst>
            <a:ext uri="{FF2B5EF4-FFF2-40B4-BE49-F238E27FC236}">
              <a16:creationId xmlns:a16="http://schemas.microsoft.com/office/drawing/2014/main" id="{00000000-0008-0000-0000-00000E000000}"/>
            </a:ext>
          </a:extLst>
        </xdr:cNvPr>
        <xdr:cNvSpPr/>
      </xdr:nvSpPr>
      <xdr:spPr>
        <a:xfrm>
          <a:off x="1947333" y="11077297"/>
          <a:ext cx="1901028" cy="776036"/>
        </a:xfrm>
        <a:prstGeom prst="actionButtonBlank">
          <a:avLst/>
        </a:prstGeom>
        <a:solidFill>
          <a:schemeClr val="tx2">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Service des urgences</a:t>
          </a:r>
        </a:p>
      </xdr:txBody>
    </xdr:sp>
    <xdr:clientData/>
  </xdr:twoCellAnchor>
  <xdr:twoCellAnchor>
    <xdr:from>
      <xdr:col>6</xdr:col>
      <xdr:colOff>662020</xdr:colOff>
      <xdr:row>13</xdr:row>
      <xdr:rowOff>135107</xdr:rowOff>
    </xdr:from>
    <xdr:to>
      <xdr:col>8</xdr:col>
      <xdr:colOff>675531</xdr:colOff>
      <xdr:row>17</xdr:row>
      <xdr:rowOff>54042</xdr:rowOff>
    </xdr:to>
    <xdr:sp macro="" textlink="">
      <xdr:nvSpPr>
        <xdr:cNvPr id="2" name="Plaque 1">
          <a:hlinkClick xmlns:r="http://schemas.openxmlformats.org/officeDocument/2006/relationships" r:id="rId12"/>
          <a:extLst>
            <a:ext uri="{FF2B5EF4-FFF2-40B4-BE49-F238E27FC236}">
              <a16:creationId xmlns:a16="http://schemas.microsoft.com/office/drawing/2014/main" id="{FAABCF17-388A-8B41-8730-84FD31D97665}"/>
            </a:ext>
          </a:extLst>
        </xdr:cNvPr>
        <xdr:cNvSpPr/>
      </xdr:nvSpPr>
      <xdr:spPr>
        <a:xfrm>
          <a:off x="10403190" y="3066916"/>
          <a:ext cx="1661809" cy="918722"/>
        </a:xfrm>
        <a:prstGeom prst="bevel">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fr-FR" sz="1800"/>
            <a:t>Accès à la comptabilité</a:t>
          </a:r>
          <a:r>
            <a:rPr lang="fr-FR" sz="1800" baseline="0"/>
            <a:t> </a:t>
          </a:r>
        </a:p>
        <a:p>
          <a:pPr algn="l"/>
          <a:endParaRPr lang="fr-FR" sz="18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431800</xdr:colOff>
      <xdr:row>5</xdr:row>
      <xdr:rowOff>279400</xdr:rowOff>
    </xdr:from>
    <xdr:to>
      <xdr:col>12</xdr:col>
      <xdr:colOff>442609</xdr:colOff>
      <xdr:row>10</xdr:row>
      <xdr:rowOff>93222</xdr:rowOff>
    </xdr:to>
    <xdr:sp macro="" textlink="">
      <xdr:nvSpPr>
        <xdr:cNvPr id="3" name="Plaque 2">
          <a:hlinkClick xmlns:r="http://schemas.openxmlformats.org/officeDocument/2006/relationships" r:id="rId1"/>
          <a:extLst>
            <a:ext uri="{FF2B5EF4-FFF2-40B4-BE49-F238E27FC236}">
              <a16:creationId xmlns:a16="http://schemas.microsoft.com/office/drawing/2014/main" id="{C6CB4748-F52C-B647-8B35-725779B159C6}"/>
            </a:ext>
          </a:extLst>
        </xdr:cNvPr>
        <xdr:cNvSpPr/>
      </xdr:nvSpPr>
      <xdr:spPr>
        <a:xfrm>
          <a:off x="15938500" y="1524000"/>
          <a:ext cx="1636409" cy="1274322"/>
        </a:xfrm>
        <a:prstGeom prst="bevel">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fr-FR" sz="1600"/>
            <a:t>Accès à la comptabilité</a:t>
          </a:r>
          <a:r>
            <a:rPr lang="fr-FR" sz="1600" baseline="0"/>
            <a:t> </a:t>
          </a:r>
        </a:p>
        <a:p>
          <a:pPr algn="l"/>
          <a:endParaRPr lang="fr-FR" sz="1600"/>
        </a:p>
      </xdr:txBody>
    </xdr:sp>
    <xdr:clientData/>
  </xdr:twoCellAnchor>
  <xdr:twoCellAnchor editAs="oneCell">
    <xdr:from>
      <xdr:col>0</xdr:col>
      <xdr:colOff>46415</xdr:colOff>
      <xdr:row>0</xdr:row>
      <xdr:rowOff>28575</xdr:rowOff>
    </xdr:from>
    <xdr:to>
      <xdr:col>0</xdr:col>
      <xdr:colOff>1509736</xdr:colOff>
      <xdr:row>2</xdr:row>
      <xdr:rowOff>91440</xdr:rowOff>
    </xdr:to>
    <xdr:pic>
      <xdr:nvPicPr>
        <xdr:cNvPr id="4" name="Image 1">
          <a:extLst>
            <a:ext uri="{FF2B5EF4-FFF2-40B4-BE49-F238E27FC236}">
              <a16:creationId xmlns:a16="http://schemas.microsoft.com/office/drawing/2014/main" id="{A9337C0D-B053-4B73-8A9C-6CDB9586E69F}"/>
            </a:ext>
            <a:ext uri="{147F2762-F138-4A5C-976F-8EAC2B608ADB}">
              <a16:predDERef xmlns:a16="http://schemas.microsoft.com/office/drawing/2014/main" pred="{C6CB4748-F52C-B647-8B35-725779B159C6}"/>
            </a:ext>
          </a:extLst>
        </xdr:cNvPr>
        <xdr:cNvPicPr>
          <a:picLocks noChangeAspect="1"/>
        </xdr:cNvPicPr>
      </xdr:nvPicPr>
      <xdr:blipFill>
        <a:blip xmlns:r="http://schemas.openxmlformats.org/officeDocument/2006/relationships" r:embed="rId2"/>
        <a:stretch>
          <a:fillRect/>
        </a:stretch>
      </xdr:blipFill>
      <xdr:spPr>
        <a:xfrm>
          <a:off x="46415" y="28575"/>
          <a:ext cx="1463321" cy="4133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36890</xdr:colOff>
      <xdr:row>0</xdr:row>
      <xdr:rowOff>8466</xdr:rowOff>
    </xdr:from>
    <xdr:to>
      <xdr:col>0</xdr:col>
      <xdr:colOff>1275707</xdr:colOff>
      <xdr:row>2</xdr:row>
      <xdr:rowOff>49097</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36890" y="8466"/>
          <a:ext cx="1238817" cy="383103"/>
        </a:xfrm>
        <a:prstGeom prst="rect">
          <a:avLst/>
        </a:prstGeom>
      </xdr:spPr>
    </xdr:pic>
    <xdr:clientData/>
  </xdr:twoCellAnchor>
  <xdr:twoCellAnchor>
    <xdr:from>
      <xdr:col>10</xdr:col>
      <xdr:colOff>558800</xdr:colOff>
      <xdr:row>5</xdr:row>
      <xdr:rowOff>237067</xdr:rowOff>
    </xdr:from>
    <xdr:to>
      <xdr:col>12</xdr:col>
      <xdr:colOff>561142</xdr:colOff>
      <xdr:row>10</xdr:row>
      <xdr:rowOff>55123</xdr:rowOff>
    </xdr:to>
    <xdr:sp macro="" textlink="">
      <xdr:nvSpPr>
        <xdr:cNvPr id="3" name="Plaque 2">
          <a:hlinkClick xmlns:r="http://schemas.openxmlformats.org/officeDocument/2006/relationships" r:id="rId2"/>
          <a:extLst>
            <a:ext uri="{FF2B5EF4-FFF2-40B4-BE49-F238E27FC236}">
              <a16:creationId xmlns:a16="http://schemas.microsoft.com/office/drawing/2014/main" id="{C84CE7EF-7299-1940-8800-4D66C016D2E8}"/>
            </a:ext>
          </a:extLst>
        </xdr:cNvPr>
        <xdr:cNvSpPr/>
      </xdr:nvSpPr>
      <xdr:spPr>
        <a:xfrm>
          <a:off x="17068800" y="1845734"/>
          <a:ext cx="1661809" cy="918722"/>
        </a:xfrm>
        <a:prstGeom prst="bevel">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fr-FR" sz="1600"/>
            <a:t>Accès à la comptabilité</a:t>
          </a:r>
          <a:r>
            <a:rPr lang="fr-FR" sz="1600" baseline="0"/>
            <a:t> </a:t>
          </a:r>
        </a:p>
        <a:p>
          <a:pPr algn="l"/>
          <a:endParaRPr lang="fr-FR" sz="16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158487</xdr:colOff>
      <xdr:row>0</xdr:row>
      <xdr:rowOff>54043</xdr:rowOff>
    </xdr:from>
    <xdr:to>
      <xdr:col>0</xdr:col>
      <xdr:colOff>1472660</xdr:colOff>
      <xdr:row>2</xdr:row>
      <xdr:rowOff>94574</xdr:rowOff>
    </xdr:to>
    <xdr:pic>
      <xdr:nvPicPr>
        <xdr:cNvPr id="2" name="Image 1">
          <a:extLst>
            <a:ext uri="{FF2B5EF4-FFF2-40B4-BE49-F238E27FC236}">
              <a16:creationId xmlns:a16="http://schemas.microsoft.com/office/drawing/2014/main" id="{7C9EF23C-64BC-0948-8B1F-8AF77766FDAC}"/>
            </a:ext>
          </a:extLst>
        </xdr:cNvPr>
        <xdr:cNvPicPr>
          <a:picLocks noChangeAspect="1"/>
        </xdr:cNvPicPr>
      </xdr:nvPicPr>
      <xdr:blipFill>
        <a:blip xmlns:r="http://schemas.openxmlformats.org/officeDocument/2006/relationships" r:embed="rId1"/>
        <a:stretch>
          <a:fillRect/>
        </a:stretch>
      </xdr:blipFill>
      <xdr:spPr>
        <a:xfrm>
          <a:off x="158487" y="54043"/>
          <a:ext cx="1314173" cy="337765"/>
        </a:xfrm>
        <a:prstGeom prst="rect">
          <a:avLst/>
        </a:prstGeom>
      </xdr:spPr>
    </xdr:pic>
    <xdr:clientData/>
  </xdr:twoCellAnchor>
  <xdr:twoCellAnchor>
    <xdr:from>
      <xdr:col>0</xdr:col>
      <xdr:colOff>159858</xdr:colOff>
      <xdr:row>12</xdr:row>
      <xdr:rowOff>415010</xdr:rowOff>
    </xdr:from>
    <xdr:to>
      <xdr:col>1</xdr:col>
      <xdr:colOff>1313052</xdr:colOff>
      <xdr:row>15</xdr:row>
      <xdr:rowOff>64575</xdr:rowOff>
    </xdr:to>
    <xdr:sp macro="" textlink="">
      <xdr:nvSpPr>
        <xdr:cNvPr id="15" name="Bouton d'action : Personnalisé 14">
          <a:hlinkClick xmlns:r="http://schemas.openxmlformats.org/officeDocument/2006/relationships" r:id="rId2"/>
          <a:extLst>
            <a:ext uri="{FF2B5EF4-FFF2-40B4-BE49-F238E27FC236}">
              <a16:creationId xmlns:a16="http://schemas.microsoft.com/office/drawing/2014/main" id="{6A7AABD8-D703-7049-89CC-5A4F0DBC24E9}"/>
            </a:ext>
          </a:extLst>
        </xdr:cNvPr>
        <xdr:cNvSpPr/>
      </xdr:nvSpPr>
      <xdr:spPr>
        <a:xfrm>
          <a:off x="159858" y="2825857"/>
          <a:ext cx="4425058" cy="575159"/>
        </a:xfrm>
        <a:prstGeom prst="actionButtonBlank">
          <a:avLst/>
        </a:prstGeom>
        <a:solidFill>
          <a:schemeClr val="accent6">
            <a:lumMod val="40000"/>
            <a:lumOff val="60000"/>
            <a:alpha val="73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2000">
              <a:solidFill>
                <a:sysClr val="windowText" lastClr="000000"/>
              </a:solidFill>
            </a:rPr>
            <a:t>Télémédecine</a:t>
          </a:r>
          <a:endParaRPr lang="fr-FR">
            <a:solidFill>
              <a:sysClr val="windowText" lastClr="000000"/>
            </a:solidFill>
          </a:endParaRPr>
        </a:p>
      </xdr:txBody>
    </xdr:sp>
    <xdr:clientData/>
  </xdr:twoCellAnchor>
  <xdr:twoCellAnchor>
    <xdr:from>
      <xdr:col>0</xdr:col>
      <xdr:colOff>431683</xdr:colOff>
      <xdr:row>28</xdr:row>
      <xdr:rowOff>60027</xdr:rowOff>
    </xdr:from>
    <xdr:to>
      <xdr:col>1</xdr:col>
      <xdr:colOff>1071925</xdr:colOff>
      <xdr:row>31</xdr:row>
      <xdr:rowOff>60162</xdr:rowOff>
    </xdr:to>
    <xdr:sp macro="" textlink="">
      <xdr:nvSpPr>
        <xdr:cNvPr id="16" name="Bouton d'action : Personnalisé 15">
          <a:hlinkClick xmlns:r="http://schemas.openxmlformats.org/officeDocument/2006/relationships" r:id="rId3"/>
          <a:extLst>
            <a:ext uri="{FF2B5EF4-FFF2-40B4-BE49-F238E27FC236}">
              <a16:creationId xmlns:a16="http://schemas.microsoft.com/office/drawing/2014/main" id="{F852729E-B4BD-174D-8864-0801544BF4FD}"/>
            </a:ext>
          </a:extLst>
        </xdr:cNvPr>
        <xdr:cNvSpPr/>
      </xdr:nvSpPr>
      <xdr:spPr>
        <a:xfrm>
          <a:off x="431683" y="6630160"/>
          <a:ext cx="3925309" cy="609735"/>
        </a:xfrm>
        <a:prstGeom prst="actionButtonBlank">
          <a:avLst/>
        </a:prstGeom>
        <a:solidFill>
          <a:schemeClr val="accent4">
            <a:lumMod val="40000"/>
            <a:lumOff val="6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fr-FR" sz="1800" kern="1200">
              <a:solidFill>
                <a:sysClr val="windowText" lastClr="000000"/>
              </a:solidFill>
              <a:effectLst/>
              <a:latin typeface="+mn-lt"/>
              <a:ea typeface="+mn-ea"/>
              <a:cs typeface="+mn-cs"/>
            </a:rPr>
            <a:t>Soins</a:t>
          </a:r>
          <a:r>
            <a:rPr lang="fr-FR" sz="1800" kern="1200" baseline="0">
              <a:solidFill>
                <a:sysClr val="windowText" lastClr="000000"/>
              </a:solidFill>
              <a:effectLst/>
              <a:latin typeface="+mn-lt"/>
              <a:ea typeface="+mn-ea"/>
              <a:cs typeface="+mn-cs"/>
            </a:rPr>
            <a:t> de Suite et </a:t>
          </a:r>
          <a:r>
            <a:rPr lang="fr-FR" sz="1800" kern="1200">
              <a:solidFill>
                <a:sysClr val="windowText" lastClr="000000"/>
              </a:solidFill>
              <a:effectLst/>
              <a:latin typeface="+mn-lt"/>
              <a:ea typeface="+mn-ea"/>
              <a:cs typeface="+mn-cs"/>
            </a:rPr>
            <a:t>Réadaptation (SSR)</a:t>
          </a:r>
          <a:endParaRPr lang="fr-FR" sz="2000">
            <a:solidFill>
              <a:sysClr val="windowText" lastClr="000000"/>
            </a:solidFill>
            <a:effectLst/>
          </a:endParaRPr>
        </a:p>
      </xdr:txBody>
    </xdr:sp>
    <xdr:clientData/>
  </xdr:twoCellAnchor>
  <xdr:twoCellAnchor>
    <xdr:from>
      <xdr:col>3</xdr:col>
      <xdr:colOff>1548437</xdr:colOff>
      <xdr:row>28</xdr:row>
      <xdr:rowOff>192602</xdr:rowOff>
    </xdr:from>
    <xdr:to>
      <xdr:col>7</xdr:col>
      <xdr:colOff>203200</xdr:colOff>
      <xdr:row>32</xdr:row>
      <xdr:rowOff>0</xdr:rowOff>
    </xdr:to>
    <xdr:sp macro="" textlink="">
      <xdr:nvSpPr>
        <xdr:cNvPr id="18" name="Bouton d'action : Personnalisé 17">
          <a:hlinkClick xmlns:r="http://schemas.openxmlformats.org/officeDocument/2006/relationships" r:id="rId4"/>
          <a:extLst>
            <a:ext uri="{FF2B5EF4-FFF2-40B4-BE49-F238E27FC236}">
              <a16:creationId xmlns:a16="http://schemas.microsoft.com/office/drawing/2014/main" id="{2FCD9A67-02B2-2E4C-B774-F1A88B45DCBD}"/>
            </a:ext>
          </a:extLst>
        </xdr:cNvPr>
        <xdr:cNvSpPr/>
      </xdr:nvSpPr>
      <xdr:spPr>
        <a:xfrm>
          <a:off x="6848570" y="7473935"/>
          <a:ext cx="3768630" cy="620198"/>
        </a:xfrm>
        <a:prstGeom prst="actionButtonBlank">
          <a:avLst/>
        </a:prstGeom>
        <a:solidFill>
          <a:srgbClr val="7030A0">
            <a:alpha val="38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solidFill>
              <a:sysClr val="windowText" lastClr="000000"/>
            </a:solidFill>
          </a:endParaRPr>
        </a:p>
        <a:p>
          <a:pPr algn="ctr"/>
          <a:r>
            <a:rPr lang="fr-FR">
              <a:solidFill>
                <a:sysClr val="windowText" lastClr="000000"/>
              </a:solidFill>
            </a:rPr>
            <a:t>Médecine polyvalente </a:t>
          </a:r>
        </a:p>
        <a:p>
          <a:pPr algn="ctr"/>
          <a:endParaRPr lang="fr-FR"/>
        </a:p>
      </xdr:txBody>
    </xdr:sp>
    <xdr:clientData/>
  </xdr:twoCellAnchor>
  <xdr:twoCellAnchor>
    <xdr:from>
      <xdr:col>3</xdr:col>
      <xdr:colOff>1557978</xdr:colOff>
      <xdr:row>36</xdr:row>
      <xdr:rowOff>65465</xdr:rowOff>
    </xdr:from>
    <xdr:to>
      <xdr:col>7</xdr:col>
      <xdr:colOff>169333</xdr:colOff>
      <xdr:row>39</xdr:row>
      <xdr:rowOff>33867</xdr:rowOff>
    </xdr:to>
    <xdr:sp macro="" textlink="">
      <xdr:nvSpPr>
        <xdr:cNvPr id="19" name="Bouton d'action : Personnalisé 18">
          <a:hlinkClick xmlns:r="http://schemas.openxmlformats.org/officeDocument/2006/relationships" r:id="rId5"/>
          <a:extLst>
            <a:ext uri="{FF2B5EF4-FFF2-40B4-BE49-F238E27FC236}">
              <a16:creationId xmlns:a16="http://schemas.microsoft.com/office/drawing/2014/main" id="{070C9DDA-C00B-334B-A110-6C1C5306E5A2}"/>
            </a:ext>
          </a:extLst>
        </xdr:cNvPr>
        <xdr:cNvSpPr/>
      </xdr:nvSpPr>
      <xdr:spPr>
        <a:xfrm>
          <a:off x="6858111" y="8904665"/>
          <a:ext cx="3725222" cy="645735"/>
        </a:xfrm>
        <a:prstGeom prst="actionButtonBlank">
          <a:avLst/>
        </a:prstGeom>
        <a:solidFill>
          <a:srgbClr val="FF0000">
            <a:alpha val="47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EHPAD et</a:t>
          </a:r>
          <a:r>
            <a:rPr lang="fr-FR" baseline="0">
              <a:solidFill>
                <a:sysClr val="windowText" lastClr="000000"/>
              </a:solidFill>
            </a:rPr>
            <a:t> </a:t>
          </a:r>
          <a:r>
            <a:rPr lang="fr-FR">
              <a:solidFill>
                <a:sysClr val="windowText" lastClr="000000"/>
              </a:solidFill>
            </a:rPr>
            <a:t>USLD</a:t>
          </a:r>
        </a:p>
        <a:p>
          <a:pPr algn="ctr"/>
          <a:r>
            <a:rPr lang="fr-FR">
              <a:solidFill>
                <a:sysClr val="windowText" lastClr="000000"/>
              </a:solidFill>
            </a:rPr>
            <a:t>Cellule Azheimer</a:t>
          </a:r>
        </a:p>
      </xdr:txBody>
    </xdr:sp>
    <xdr:clientData/>
  </xdr:twoCellAnchor>
  <xdr:twoCellAnchor>
    <xdr:from>
      <xdr:col>3</xdr:col>
      <xdr:colOff>1526331</xdr:colOff>
      <xdr:row>21</xdr:row>
      <xdr:rowOff>176941</xdr:rowOff>
    </xdr:from>
    <xdr:to>
      <xdr:col>7</xdr:col>
      <xdr:colOff>203200</xdr:colOff>
      <xdr:row>24</xdr:row>
      <xdr:rowOff>84667</xdr:rowOff>
    </xdr:to>
    <xdr:sp macro="" textlink="">
      <xdr:nvSpPr>
        <xdr:cNvPr id="20" name="Bouton d'action : Personnalisé 19">
          <a:hlinkClick xmlns:r="http://schemas.openxmlformats.org/officeDocument/2006/relationships" r:id="rId6"/>
          <a:extLst>
            <a:ext uri="{FF2B5EF4-FFF2-40B4-BE49-F238E27FC236}">
              <a16:creationId xmlns:a16="http://schemas.microsoft.com/office/drawing/2014/main" id="{20DDFEC1-BC2C-5747-BA77-9220A136CA3D}"/>
            </a:ext>
          </a:extLst>
        </xdr:cNvPr>
        <xdr:cNvSpPr/>
      </xdr:nvSpPr>
      <xdr:spPr>
        <a:xfrm>
          <a:off x="6804404" y="5897767"/>
          <a:ext cx="3768521" cy="501946"/>
        </a:xfrm>
        <a:prstGeom prst="actionButtonBlank">
          <a:avLst/>
        </a:prstGeom>
        <a:solidFill>
          <a:schemeClr val="accent5">
            <a:lumMod val="40000"/>
            <a:lumOff val="6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kern="1200">
              <a:solidFill>
                <a:sysClr val="windowText" lastClr="000000"/>
              </a:solidFill>
              <a:effectLst/>
              <a:latin typeface="+mn-lt"/>
              <a:ea typeface="+mn-ea"/>
              <a:cs typeface="+mn-cs"/>
            </a:rPr>
            <a:t>Services</a:t>
          </a:r>
          <a:r>
            <a:rPr lang="fr-FR" sz="1800" kern="1200" baseline="0">
              <a:solidFill>
                <a:sysClr val="windowText" lastClr="000000"/>
              </a:solidFill>
              <a:effectLst/>
              <a:latin typeface="+mn-lt"/>
              <a:ea typeface="+mn-ea"/>
              <a:cs typeface="+mn-cs"/>
            </a:rPr>
            <a:t> de </a:t>
          </a:r>
          <a:r>
            <a:rPr lang="fr-FR" sz="1800" kern="1200">
              <a:solidFill>
                <a:sysClr val="windowText" lastClr="000000"/>
              </a:solidFill>
              <a:effectLst/>
              <a:latin typeface="+mn-lt"/>
              <a:ea typeface="+mn-ea"/>
              <a:cs typeface="+mn-cs"/>
            </a:rPr>
            <a:t>Soins Infirmiers A Domicile</a:t>
          </a:r>
          <a:r>
            <a:rPr lang="fr-FR" sz="1800" kern="1200" baseline="0">
              <a:solidFill>
                <a:sysClr val="windowText" lastClr="000000"/>
              </a:solidFill>
              <a:effectLst/>
              <a:latin typeface="+mn-lt"/>
              <a:ea typeface="+mn-ea"/>
              <a:cs typeface="+mn-cs"/>
            </a:rPr>
            <a:t> (SSIAD)</a:t>
          </a:r>
          <a:endParaRPr lang="fr-FR">
            <a:solidFill>
              <a:sysClr val="windowText" lastClr="000000"/>
            </a:solidFill>
            <a:effectLst/>
          </a:endParaRPr>
        </a:p>
      </xdr:txBody>
    </xdr:sp>
    <xdr:clientData/>
  </xdr:twoCellAnchor>
  <xdr:twoCellAnchor>
    <xdr:from>
      <xdr:col>3</xdr:col>
      <xdr:colOff>1514679</xdr:colOff>
      <xdr:row>14</xdr:row>
      <xdr:rowOff>152399</xdr:rowOff>
    </xdr:from>
    <xdr:to>
      <xdr:col>7</xdr:col>
      <xdr:colOff>186262</xdr:colOff>
      <xdr:row>17</xdr:row>
      <xdr:rowOff>143544</xdr:rowOff>
    </xdr:to>
    <xdr:sp macro="" textlink="">
      <xdr:nvSpPr>
        <xdr:cNvPr id="21" name="Bouton d'action : Personnalisé 20">
          <a:hlinkClick xmlns:r="http://schemas.openxmlformats.org/officeDocument/2006/relationships" r:id="rId7"/>
          <a:extLst>
            <a:ext uri="{FF2B5EF4-FFF2-40B4-BE49-F238E27FC236}">
              <a16:creationId xmlns:a16="http://schemas.microsoft.com/office/drawing/2014/main" id="{1CB1348A-59E1-8241-9EE6-663C0B40BA14}"/>
            </a:ext>
          </a:extLst>
        </xdr:cNvPr>
        <xdr:cNvSpPr/>
      </xdr:nvSpPr>
      <xdr:spPr>
        <a:xfrm>
          <a:off x="6792752" y="4346894"/>
          <a:ext cx="3763235" cy="585366"/>
        </a:xfrm>
        <a:prstGeom prst="actionButtonBlank">
          <a:avLst/>
        </a:prstGeom>
        <a:solidFill>
          <a:srgbClr val="002060">
            <a:alpha val="63000"/>
          </a:srgb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2000">
              <a:solidFill>
                <a:sysClr val="windowText" lastClr="000000"/>
              </a:solidFill>
            </a:rPr>
            <a:t>Consultation spécialisée</a:t>
          </a:r>
        </a:p>
      </xdr:txBody>
    </xdr:sp>
    <xdr:clientData/>
  </xdr:twoCellAnchor>
  <xdr:twoCellAnchor>
    <xdr:from>
      <xdr:col>0</xdr:col>
      <xdr:colOff>438281</xdr:colOff>
      <xdr:row>36</xdr:row>
      <xdr:rowOff>118948</xdr:rowOff>
    </xdr:from>
    <xdr:to>
      <xdr:col>1</xdr:col>
      <xdr:colOff>1049866</xdr:colOff>
      <xdr:row>39</xdr:row>
      <xdr:rowOff>169333</xdr:rowOff>
    </xdr:to>
    <xdr:sp macro="" textlink="">
      <xdr:nvSpPr>
        <xdr:cNvPr id="22" name="Bouton d'action : Personnalisé 21">
          <a:hlinkClick xmlns:r="http://schemas.openxmlformats.org/officeDocument/2006/relationships" r:id="rId8"/>
          <a:extLst>
            <a:ext uri="{FF2B5EF4-FFF2-40B4-BE49-F238E27FC236}">
              <a16:creationId xmlns:a16="http://schemas.microsoft.com/office/drawing/2014/main" id="{37AB3E39-58B7-274A-B422-743B1A27E376}"/>
            </a:ext>
          </a:extLst>
        </xdr:cNvPr>
        <xdr:cNvSpPr/>
      </xdr:nvSpPr>
      <xdr:spPr>
        <a:xfrm>
          <a:off x="438281" y="7603481"/>
          <a:ext cx="3896652" cy="659985"/>
        </a:xfrm>
        <a:prstGeom prst="actionButtonBlank">
          <a:avLst/>
        </a:prstGeom>
        <a:solidFill>
          <a:schemeClr val="accent2">
            <a:alpha val="6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2000">
              <a:solidFill>
                <a:sysClr val="windowText" lastClr="000000"/>
              </a:solidFill>
            </a:rPr>
            <a:t>Laboratoire</a:t>
          </a:r>
        </a:p>
      </xdr:txBody>
    </xdr:sp>
    <xdr:clientData/>
  </xdr:twoCellAnchor>
  <xdr:twoCellAnchor>
    <xdr:from>
      <xdr:col>0</xdr:col>
      <xdr:colOff>457200</xdr:colOff>
      <xdr:row>19</xdr:row>
      <xdr:rowOff>193562</xdr:rowOff>
    </xdr:from>
    <xdr:to>
      <xdr:col>1</xdr:col>
      <xdr:colOff>1092200</xdr:colOff>
      <xdr:row>22</xdr:row>
      <xdr:rowOff>162834</xdr:rowOff>
    </xdr:to>
    <xdr:sp macro="" textlink="">
      <xdr:nvSpPr>
        <xdr:cNvPr id="23" name="Bouton d'action : Personnalisé 22">
          <a:hlinkClick xmlns:r="http://schemas.openxmlformats.org/officeDocument/2006/relationships" r:id="rId9"/>
          <a:extLst>
            <a:ext uri="{FF2B5EF4-FFF2-40B4-BE49-F238E27FC236}">
              <a16:creationId xmlns:a16="http://schemas.microsoft.com/office/drawing/2014/main" id="{69B4F6A9-D7C5-A742-8DEB-759F2288DAD7}"/>
            </a:ext>
          </a:extLst>
        </xdr:cNvPr>
        <xdr:cNvSpPr/>
      </xdr:nvSpPr>
      <xdr:spPr>
        <a:xfrm>
          <a:off x="457200" y="3927362"/>
          <a:ext cx="3911600" cy="578872"/>
        </a:xfrm>
        <a:prstGeom prst="actionButtonBlank">
          <a:avLst/>
        </a:prstGeom>
        <a:solidFill>
          <a:srgbClr val="00B050">
            <a:alpha val="47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2000">
              <a:solidFill>
                <a:schemeClr val="tx1"/>
              </a:solidFill>
            </a:rPr>
            <a:t>Imagerie médicale</a:t>
          </a:r>
        </a:p>
      </xdr:txBody>
    </xdr:sp>
    <xdr:clientData/>
  </xdr:twoCellAnchor>
  <xdr:twoCellAnchor>
    <xdr:from>
      <xdr:col>0</xdr:col>
      <xdr:colOff>795866</xdr:colOff>
      <xdr:row>47</xdr:row>
      <xdr:rowOff>108731</xdr:rowOff>
    </xdr:from>
    <xdr:to>
      <xdr:col>2</xdr:col>
      <xdr:colOff>660399</xdr:colOff>
      <xdr:row>50</xdr:row>
      <xdr:rowOff>101600</xdr:rowOff>
    </xdr:to>
    <xdr:sp macro="" textlink="">
      <xdr:nvSpPr>
        <xdr:cNvPr id="24" name="Bouton d'action : Personnalisé 23">
          <a:hlinkClick xmlns:r="http://schemas.openxmlformats.org/officeDocument/2006/relationships" r:id="rId10"/>
          <a:extLst>
            <a:ext uri="{FF2B5EF4-FFF2-40B4-BE49-F238E27FC236}">
              <a16:creationId xmlns:a16="http://schemas.microsoft.com/office/drawing/2014/main" id="{FCD14E7B-65EF-2648-B8F2-7D936116E442}"/>
            </a:ext>
          </a:extLst>
        </xdr:cNvPr>
        <xdr:cNvSpPr/>
      </xdr:nvSpPr>
      <xdr:spPr>
        <a:xfrm>
          <a:off x="795866" y="11098464"/>
          <a:ext cx="4334933" cy="602469"/>
        </a:xfrm>
        <a:prstGeom prst="actionButtonBlank">
          <a:avLst/>
        </a:prstGeom>
        <a:solidFill>
          <a:schemeClr val="tx2">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solidFill>
                <a:sysClr val="windowText" lastClr="000000"/>
              </a:solidFill>
            </a:rPr>
            <a:t>Service des urgences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94041</xdr:colOff>
      <xdr:row>0</xdr:row>
      <xdr:rowOff>46566</xdr:rowOff>
    </xdr:from>
    <xdr:to>
      <xdr:col>0</xdr:col>
      <xdr:colOff>1670449</xdr:colOff>
      <xdr:row>2</xdr:row>
      <xdr:rowOff>142875</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4041" y="46566"/>
          <a:ext cx="1576408" cy="439209"/>
        </a:xfrm>
        <a:prstGeom prst="rect">
          <a:avLst/>
        </a:prstGeom>
      </xdr:spPr>
    </xdr:pic>
    <xdr:clientData/>
  </xdr:twoCellAnchor>
  <xdr:twoCellAnchor>
    <xdr:from>
      <xdr:col>10</xdr:col>
      <xdr:colOff>444500</xdr:colOff>
      <xdr:row>5</xdr:row>
      <xdr:rowOff>222250</xdr:rowOff>
    </xdr:from>
    <xdr:to>
      <xdr:col>12</xdr:col>
      <xdr:colOff>455309</xdr:colOff>
      <xdr:row>10</xdr:row>
      <xdr:rowOff>29722</xdr:rowOff>
    </xdr:to>
    <xdr:sp macro="" textlink="">
      <xdr:nvSpPr>
        <xdr:cNvPr id="3" name="Plaque 2">
          <a:hlinkClick xmlns:r="http://schemas.openxmlformats.org/officeDocument/2006/relationships" r:id="rId2"/>
          <a:extLst>
            <a:ext uri="{FF2B5EF4-FFF2-40B4-BE49-F238E27FC236}">
              <a16:creationId xmlns:a16="http://schemas.microsoft.com/office/drawing/2014/main" id="{D73918FE-FA78-8B49-B8C3-27F3FE93B916}"/>
            </a:ext>
          </a:extLst>
        </xdr:cNvPr>
        <xdr:cNvSpPr/>
      </xdr:nvSpPr>
      <xdr:spPr>
        <a:xfrm>
          <a:off x="14319250" y="1841500"/>
          <a:ext cx="1661809" cy="918722"/>
        </a:xfrm>
        <a:prstGeom prst="bevel">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fr-FR" sz="1600"/>
            <a:t>Accès à la comptabilité</a:t>
          </a:r>
          <a:r>
            <a:rPr lang="fr-FR" sz="1600" baseline="0"/>
            <a:t> </a:t>
          </a:r>
        </a:p>
        <a:p>
          <a:pPr algn="l"/>
          <a:endParaRPr lang="fr-FR" sz="16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151190</xdr:colOff>
      <xdr:row>0</xdr:row>
      <xdr:rowOff>33866</xdr:rowOff>
    </xdr:from>
    <xdr:to>
      <xdr:col>0</xdr:col>
      <xdr:colOff>1774774</xdr:colOff>
      <xdr:row>2</xdr:row>
      <xdr:rowOff>165099</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1190" y="33866"/>
          <a:ext cx="1623584" cy="486833"/>
        </a:xfrm>
        <a:prstGeom prst="rect">
          <a:avLst/>
        </a:prstGeom>
      </xdr:spPr>
    </xdr:pic>
    <xdr:clientData/>
  </xdr:twoCellAnchor>
  <xdr:twoCellAnchor>
    <xdr:from>
      <xdr:col>10</xdr:col>
      <xdr:colOff>635000</xdr:colOff>
      <xdr:row>5</xdr:row>
      <xdr:rowOff>261471</xdr:rowOff>
    </xdr:from>
    <xdr:to>
      <xdr:col>12</xdr:col>
      <xdr:colOff>653280</xdr:colOff>
      <xdr:row>10</xdr:row>
      <xdr:rowOff>59605</xdr:rowOff>
    </xdr:to>
    <xdr:sp macro="" textlink="">
      <xdr:nvSpPr>
        <xdr:cNvPr id="3" name="Plaque 2">
          <a:hlinkClick xmlns:r="http://schemas.openxmlformats.org/officeDocument/2006/relationships" r:id="rId2"/>
          <a:extLst>
            <a:ext uri="{FF2B5EF4-FFF2-40B4-BE49-F238E27FC236}">
              <a16:creationId xmlns:a16="http://schemas.microsoft.com/office/drawing/2014/main" id="{54D83E94-616C-EC4C-9D52-B4EFB6DA39CF}"/>
            </a:ext>
          </a:extLst>
        </xdr:cNvPr>
        <xdr:cNvSpPr/>
      </xdr:nvSpPr>
      <xdr:spPr>
        <a:xfrm>
          <a:off x="14922500" y="1848971"/>
          <a:ext cx="1661809" cy="918722"/>
        </a:xfrm>
        <a:prstGeom prst="bevel">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fr-FR" sz="1600"/>
            <a:t>Accès à la comptabilité</a:t>
          </a:r>
          <a:r>
            <a:rPr lang="fr-FR" sz="1600" baseline="0"/>
            <a:t> </a:t>
          </a:r>
        </a:p>
        <a:p>
          <a:pPr algn="l"/>
          <a:endParaRPr lang="fr-FR" sz="16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84515</xdr:colOff>
      <xdr:row>0</xdr:row>
      <xdr:rowOff>37041</xdr:rowOff>
    </xdr:from>
    <xdr:to>
      <xdr:col>0</xdr:col>
      <xdr:colOff>1685705</xdr:colOff>
      <xdr:row>2</xdr:row>
      <xdr:rowOff>133350</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4515" y="37041"/>
          <a:ext cx="1601190" cy="439209"/>
        </a:xfrm>
        <a:prstGeom prst="rect">
          <a:avLst/>
        </a:prstGeom>
      </xdr:spPr>
    </xdr:pic>
    <xdr:clientData/>
  </xdr:twoCellAnchor>
  <xdr:twoCellAnchor>
    <xdr:from>
      <xdr:col>10</xdr:col>
      <xdr:colOff>469900</xdr:colOff>
      <xdr:row>5</xdr:row>
      <xdr:rowOff>266700</xdr:rowOff>
    </xdr:from>
    <xdr:to>
      <xdr:col>12</xdr:col>
      <xdr:colOff>480709</xdr:colOff>
      <xdr:row>10</xdr:row>
      <xdr:rowOff>80522</xdr:rowOff>
    </xdr:to>
    <xdr:sp macro="" textlink="">
      <xdr:nvSpPr>
        <xdr:cNvPr id="3" name="Plaque 2">
          <a:hlinkClick xmlns:r="http://schemas.openxmlformats.org/officeDocument/2006/relationships" r:id="rId2"/>
          <a:extLst>
            <a:ext uri="{FF2B5EF4-FFF2-40B4-BE49-F238E27FC236}">
              <a16:creationId xmlns:a16="http://schemas.microsoft.com/office/drawing/2014/main" id="{5FA01148-5C1F-2649-AB85-BCB4484594C3}"/>
            </a:ext>
          </a:extLst>
        </xdr:cNvPr>
        <xdr:cNvSpPr/>
      </xdr:nvSpPr>
      <xdr:spPr>
        <a:xfrm>
          <a:off x="14909800" y="1866900"/>
          <a:ext cx="1661809" cy="918722"/>
        </a:xfrm>
        <a:prstGeom prst="bevel">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fr-FR" sz="1600"/>
            <a:t>Accès à la comptabilité</a:t>
          </a:r>
          <a:r>
            <a:rPr lang="fr-FR" sz="1600" baseline="0"/>
            <a:t> </a:t>
          </a:r>
        </a:p>
        <a:p>
          <a:pPr algn="l"/>
          <a:endParaRPr lang="fr-FR" sz="16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25401</xdr:colOff>
      <xdr:row>0</xdr:row>
      <xdr:rowOff>12701</xdr:rowOff>
    </xdr:from>
    <xdr:to>
      <xdr:col>0</xdr:col>
      <xdr:colOff>1666241</xdr:colOff>
      <xdr:row>2</xdr:row>
      <xdr:rowOff>145931</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25401" y="12701"/>
          <a:ext cx="1640840" cy="478670"/>
        </a:xfrm>
        <a:prstGeom prst="rect">
          <a:avLst/>
        </a:prstGeom>
      </xdr:spPr>
    </xdr:pic>
    <xdr:clientData/>
  </xdr:twoCellAnchor>
  <xdr:twoCellAnchor>
    <xdr:from>
      <xdr:col>10</xdr:col>
      <xdr:colOff>592668</xdr:colOff>
      <xdr:row>5</xdr:row>
      <xdr:rowOff>270932</xdr:rowOff>
    </xdr:from>
    <xdr:to>
      <xdr:col>12</xdr:col>
      <xdr:colOff>476477</xdr:colOff>
      <xdr:row>10</xdr:row>
      <xdr:rowOff>88988</xdr:rowOff>
    </xdr:to>
    <xdr:sp macro="" textlink="">
      <xdr:nvSpPr>
        <xdr:cNvPr id="6" name="Plaque 5">
          <a:hlinkClick xmlns:r="http://schemas.openxmlformats.org/officeDocument/2006/relationships" r:id="rId2"/>
          <a:extLst>
            <a:ext uri="{FF2B5EF4-FFF2-40B4-BE49-F238E27FC236}">
              <a16:creationId xmlns:a16="http://schemas.microsoft.com/office/drawing/2014/main" id="{EC1B7281-411E-884B-A57C-A3B8A6159769}"/>
            </a:ext>
          </a:extLst>
        </xdr:cNvPr>
        <xdr:cNvSpPr/>
      </xdr:nvSpPr>
      <xdr:spPr>
        <a:xfrm>
          <a:off x="19050001" y="1879599"/>
          <a:ext cx="1661809" cy="918722"/>
        </a:xfrm>
        <a:prstGeom prst="bevel">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fr-FR" sz="1600"/>
            <a:t>Accès à la comptabilité</a:t>
          </a:r>
          <a:r>
            <a:rPr lang="fr-FR" sz="1600" baseline="0"/>
            <a:t> </a:t>
          </a:r>
        </a:p>
        <a:p>
          <a:pPr algn="l"/>
          <a:endParaRPr lang="fr-FR" sz="16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113091</xdr:colOff>
      <xdr:row>0</xdr:row>
      <xdr:rowOff>30238</xdr:rowOff>
    </xdr:from>
    <xdr:to>
      <xdr:col>0</xdr:col>
      <xdr:colOff>1567543</xdr:colOff>
      <xdr:row>2</xdr:row>
      <xdr:rowOff>130629</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13091" y="30238"/>
          <a:ext cx="1454452" cy="448734"/>
        </a:xfrm>
        <a:prstGeom prst="rect">
          <a:avLst/>
        </a:prstGeom>
      </xdr:spPr>
    </xdr:pic>
    <xdr:clientData/>
  </xdr:twoCellAnchor>
  <xdr:twoCellAnchor>
    <xdr:from>
      <xdr:col>10</xdr:col>
      <xdr:colOff>412750</xdr:colOff>
      <xdr:row>5</xdr:row>
      <xdr:rowOff>222250</xdr:rowOff>
    </xdr:from>
    <xdr:to>
      <xdr:col>12</xdr:col>
      <xdr:colOff>423559</xdr:colOff>
      <xdr:row>10</xdr:row>
      <xdr:rowOff>29722</xdr:rowOff>
    </xdr:to>
    <xdr:sp macro="" textlink="">
      <xdr:nvSpPr>
        <xdr:cNvPr id="3" name="Plaque 2">
          <a:hlinkClick xmlns:r="http://schemas.openxmlformats.org/officeDocument/2006/relationships" r:id="rId2"/>
          <a:extLst>
            <a:ext uri="{FF2B5EF4-FFF2-40B4-BE49-F238E27FC236}">
              <a16:creationId xmlns:a16="http://schemas.microsoft.com/office/drawing/2014/main" id="{6BBF8AA5-DA02-4B44-9781-1778028F7E97}"/>
            </a:ext>
          </a:extLst>
        </xdr:cNvPr>
        <xdr:cNvSpPr/>
      </xdr:nvSpPr>
      <xdr:spPr>
        <a:xfrm>
          <a:off x="14287500" y="1841500"/>
          <a:ext cx="1661809" cy="918722"/>
        </a:xfrm>
        <a:prstGeom prst="bevel">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fr-FR" sz="1600"/>
            <a:t>Accès à la comptabilité</a:t>
          </a:r>
          <a:r>
            <a:rPr lang="fr-FR" sz="1600" baseline="0"/>
            <a:t> </a:t>
          </a:r>
        </a:p>
        <a:p>
          <a:pPr algn="l"/>
          <a:endParaRPr lang="fr-FR" sz="16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96158</xdr:colOff>
      <xdr:row>0</xdr:row>
      <xdr:rowOff>33867</xdr:rowOff>
    </xdr:from>
    <xdr:to>
      <xdr:col>0</xdr:col>
      <xdr:colOff>1509158</xdr:colOff>
      <xdr:row>2</xdr:row>
      <xdr:rowOff>101601</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6158" y="33867"/>
          <a:ext cx="1413000" cy="423334"/>
        </a:xfrm>
        <a:prstGeom prst="rect">
          <a:avLst/>
        </a:prstGeom>
      </xdr:spPr>
    </xdr:pic>
    <xdr:clientData/>
  </xdr:twoCellAnchor>
  <xdr:twoCellAnchor>
    <xdr:from>
      <xdr:col>10</xdr:col>
      <xdr:colOff>423334</xdr:colOff>
      <xdr:row>5</xdr:row>
      <xdr:rowOff>211667</xdr:rowOff>
    </xdr:from>
    <xdr:to>
      <xdr:col>12</xdr:col>
      <xdr:colOff>420032</xdr:colOff>
      <xdr:row>9</xdr:row>
      <xdr:rowOff>84666</xdr:rowOff>
    </xdr:to>
    <xdr:sp macro="" textlink="">
      <xdr:nvSpPr>
        <xdr:cNvPr id="3" name="Plaque 2">
          <a:hlinkClick xmlns:r="http://schemas.openxmlformats.org/officeDocument/2006/relationships" r:id="rId2"/>
          <a:extLst>
            <a:ext uri="{FF2B5EF4-FFF2-40B4-BE49-F238E27FC236}">
              <a16:creationId xmlns:a16="http://schemas.microsoft.com/office/drawing/2014/main" id="{26D6E75F-3809-BC46-8642-19CA4A6B555D}"/>
            </a:ext>
          </a:extLst>
        </xdr:cNvPr>
        <xdr:cNvSpPr/>
      </xdr:nvSpPr>
      <xdr:spPr>
        <a:xfrm>
          <a:off x="15381112" y="1453445"/>
          <a:ext cx="1633587" cy="1015999"/>
        </a:xfrm>
        <a:prstGeom prst="bevel">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fr-FR" sz="1600"/>
            <a:t>Accès à la comptabilité</a:t>
          </a:r>
          <a:r>
            <a:rPr lang="fr-FR" sz="1600" baseline="0"/>
            <a:t> </a:t>
          </a:r>
        </a:p>
        <a:p>
          <a:pPr algn="ctr"/>
          <a:endParaRPr lang="fr-FR" sz="16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112253</xdr:colOff>
      <xdr:row>0</xdr:row>
      <xdr:rowOff>25213</xdr:rowOff>
    </xdr:from>
    <xdr:to>
      <xdr:col>0</xdr:col>
      <xdr:colOff>1590989</xdr:colOff>
      <xdr:row>2</xdr:row>
      <xdr:rowOff>100484</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12253" y="25213"/>
          <a:ext cx="1478736" cy="426963"/>
        </a:xfrm>
        <a:prstGeom prst="rect">
          <a:avLst/>
        </a:prstGeom>
      </xdr:spPr>
    </xdr:pic>
    <xdr:clientData/>
  </xdr:twoCellAnchor>
  <xdr:twoCellAnchor>
    <xdr:from>
      <xdr:col>10</xdr:col>
      <xdr:colOff>446593</xdr:colOff>
      <xdr:row>5</xdr:row>
      <xdr:rowOff>223297</xdr:rowOff>
    </xdr:from>
    <xdr:to>
      <xdr:col>12</xdr:col>
      <xdr:colOff>461589</xdr:colOff>
      <xdr:row>10</xdr:row>
      <xdr:rowOff>11579</xdr:rowOff>
    </xdr:to>
    <xdr:sp macro="" textlink="">
      <xdr:nvSpPr>
        <xdr:cNvPr id="3" name="Plaque 2">
          <a:hlinkClick xmlns:r="http://schemas.openxmlformats.org/officeDocument/2006/relationships" r:id="rId2"/>
          <a:extLst>
            <a:ext uri="{FF2B5EF4-FFF2-40B4-BE49-F238E27FC236}">
              <a16:creationId xmlns:a16="http://schemas.microsoft.com/office/drawing/2014/main" id="{0A60546C-A7C9-2346-8772-7B32910FE797}"/>
            </a:ext>
          </a:extLst>
        </xdr:cNvPr>
        <xdr:cNvSpPr/>
      </xdr:nvSpPr>
      <xdr:spPr>
        <a:xfrm>
          <a:off x="14290989" y="1828242"/>
          <a:ext cx="1661809" cy="918722"/>
        </a:xfrm>
        <a:prstGeom prst="bevel">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fr-FR" sz="1600"/>
            <a:t>Accès à la comptabilité</a:t>
          </a:r>
          <a:r>
            <a:rPr lang="fr-FR" sz="1600" baseline="0"/>
            <a:t> </a:t>
          </a:r>
        </a:p>
        <a:p>
          <a:pPr algn="l"/>
          <a:endParaRPr lang="fr-FR" sz="16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avaux.master.utc.fr/formations-master/ingenierie-de-la-sante/ids082"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travaux.master.utc.fr/formations-master/ingenierie-de-la-sante/ids082"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6.bin"/><Relationship Id="rId1" Type="http://schemas.openxmlformats.org/officeDocument/2006/relationships/hyperlink" Target="https://travaux.master.utc.fr/formations-master/ingenierie-de-la-sante/ids082"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travaux.master.utc.fr/formations-master/ingenierie-de-la-sante/ids082"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travaux.master.utc.fr/formations-master/ingenierie-de-la-sante/ids082"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travaux.master.utc.fr/formations-master/ingenierie-de-la-sante/ids082" TargetMode="External"/><Relationship Id="rId1" Type="http://schemas.openxmlformats.org/officeDocument/2006/relationships/hyperlink" Target="https://www.medicalexpo.fr/fabricant-medical/systeme-examination-vestibulaire-29239.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travaux.master.utc.fr/formations-master/ingenierie-de-la-sante/ids082"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travaux.master.utc.fr/formations-master/ingenierie-de-la-sante/ids082"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travaux.master.utc.fr/formations-master/ingenierie-de-la-sante/ids082"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travaux.master.utc.fr/formations-master/ingenierie-de-la-sante/ids082"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travaux.master.utc.fr/formations-master/ingenierie-de-la-sante/ids0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92367-E8A8-AC4B-BA0D-79BC67C001AF}">
  <dimension ref="A1:BR69"/>
  <sheetViews>
    <sheetView tabSelected="1" zoomScale="60" zoomScaleNormal="60" zoomScalePageLayoutView="75" workbookViewId="0">
      <selection activeCell="M11" sqref="M11"/>
    </sheetView>
  </sheetViews>
  <sheetFormatPr baseColWidth="10" defaultColWidth="10.69921875" defaultRowHeight="15.6"/>
  <cols>
    <col min="1" max="1" width="43" style="1" customWidth="1"/>
    <col min="2" max="3" width="10.69921875" style="1"/>
    <col min="4" max="4" width="10.69921875" style="1" customWidth="1"/>
    <col min="5" max="5" width="51.19921875" style="1" customWidth="1"/>
    <col min="6" max="6" width="0.69921875" style="1" customWidth="1"/>
    <col min="7" max="8" width="10.69921875" style="1"/>
    <col min="9" max="9" width="15.19921875" style="1" customWidth="1"/>
    <col min="10" max="16384" width="10.69921875" style="1"/>
  </cols>
  <sheetData>
    <row r="1" spans="1:70" s="16" customFormat="1" ht="12.75" customHeight="1">
      <c r="A1" s="333" t="s">
        <v>0</v>
      </c>
      <c r="B1" s="333"/>
      <c r="C1" s="333"/>
      <c r="D1" s="333"/>
      <c r="E1" s="333"/>
      <c r="F1" s="333"/>
      <c r="G1" s="333"/>
      <c r="H1" s="333"/>
      <c r="I1" s="333"/>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8"/>
      <c r="BB1" s="18"/>
      <c r="BC1" s="18"/>
      <c r="BD1" s="18"/>
      <c r="BE1" s="18"/>
      <c r="BF1" s="18"/>
      <c r="BG1" s="18"/>
      <c r="BH1" s="18"/>
      <c r="BI1" s="18"/>
      <c r="BJ1" s="18"/>
      <c r="BK1" s="18"/>
      <c r="BL1" s="18"/>
      <c r="BM1" s="18"/>
      <c r="BN1" s="18"/>
      <c r="BO1" s="18"/>
      <c r="BP1" s="18"/>
      <c r="BQ1" s="18"/>
      <c r="BR1" s="18"/>
    </row>
    <row r="2" spans="1:70" s="15" customFormat="1" ht="12.75" customHeight="1">
      <c r="A2" s="334" t="s">
        <v>1</v>
      </c>
      <c r="B2" s="335"/>
      <c r="C2" s="335"/>
      <c r="D2" s="335"/>
      <c r="E2" s="335"/>
      <c r="F2" s="335"/>
      <c r="G2" s="335"/>
      <c r="H2" s="335"/>
      <c r="I2" s="336"/>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7"/>
      <c r="BB2" s="17"/>
      <c r="BC2" s="17"/>
      <c r="BD2" s="17"/>
      <c r="BE2" s="17"/>
      <c r="BF2" s="17"/>
      <c r="BG2" s="17"/>
      <c r="BH2" s="17"/>
      <c r="BI2" s="17"/>
      <c r="BJ2" s="17"/>
      <c r="BK2" s="17"/>
      <c r="BL2" s="17"/>
      <c r="BM2" s="17"/>
      <c r="BN2" s="17"/>
      <c r="BO2" s="17"/>
      <c r="BP2" s="17"/>
      <c r="BQ2" s="17"/>
      <c r="BR2" s="17"/>
    </row>
    <row r="3" spans="1:70" s="15" customFormat="1" ht="13.5" customHeight="1">
      <c r="A3" s="343" t="s">
        <v>2</v>
      </c>
      <c r="B3" s="344"/>
      <c r="C3" s="344"/>
      <c r="D3" s="344"/>
      <c r="E3" s="344"/>
      <c r="F3" s="344"/>
      <c r="G3" s="344"/>
      <c r="H3" s="344"/>
      <c r="I3" s="345"/>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7"/>
      <c r="BB3" s="17"/>
      <c r="BC3" s="17"/>
      <c r="BD3" s="17"/>
      <c r="BE3" s="17"/>
      <c r="BF3" s="17"/>
      <c r="BG3" s="17"/>
      <c r="BH3" s="17"/>
      <c r="BI3" s="17"/>
      <c r="BJ3" s="17"/>
      <c r="BK3" s="17"/>
      <c r="BL3" s="17"/>
      <c r="BM3" s="17"/>
      <c r="BN3" s="17"/>
      <c r="BO3" s="17"/>
      <c r="BP3" s="17"/>
      <c r="BQ3" s="17"/>
      <c r="BR3" s="17"/>
    </row>
    <row r="4" spans="1:70" s="7" customFormat="1" ht="37.200000000000003" customHeight="1">
      <c r="A4" s="337" t="s">
        <v>3</v>
      </c>
      <c r="B4" s="338"/>
      <c r="C4" s="338"/>
      <c r="D4" s="338"/>
      <c r="E4" s="338"/>
      <c r="F4" s="338"/>
      <c r="G4" s="338"/>
      <c r="H4" s="338"/>
      <c r="I4" s="339"/>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7"/>
      <c r="BB4" s="17"/>
      <c r="BC4" s="17"/>
      <c r="BD4" s="17"/>
      <c r="BE4" s="17"/>
      <c r="BF4" s="17"/>
      <c r="BG4" s="17"/>
      <c r="BH4" s="17"/>
      <c r="BI4" s="17"/>
      <c r="BJ4" s="17"/>
      <c r="BK4" s="17"/>
      <c r="BL4" s="17"/>
      <c r="BM4" s="17"/>
      <c r="BN4" s="17"/>
      <c r="BO4" s="17"/>
      <c r="BP4" s="17"/>
      <c r="BQ4" s="17"/>
      <c r="BR4" s="17"/>
    </row>
    <row r="5" spans="1:70" s="2" customFormat="1" ht="6" customHeight="1">
      <c r="A5" s="22"/>
      <c r="B5" s="3"/>
      <c r="C5" s="3"/>
      <c r="D5" s="3"/>
      <c r="E5" s="3"/>
      <c r="F5" s="3"/>
      <c r="G5" s="340"/>
      <c r="H5" s="340"/>
      <c r="I5" s="34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28"/>
      <c r="BB5" s="28"/>
      <c r="BC5" s="28"/>
      <c r="BD5" s="28"/>
      <c r="BE5" s="28"/>
      <c r="BF5" s="28"/>
      <c r="BG5" s="28"/>
      <c r="BH5" s="28"/>
      <c r="BI5" s="28"/>
      <c r="BJ5" s="28"/>
      <c r="BK5" s="28"/>
      <c r="BL5" s="28"/>
      <c r="BM5" s="28"/>
      <c r="BN5" s="28"/>
      <c r="BO5" s="28"/>
      <c r="BP5" s="28"/>
      <c r="BQ5" s="28"/>
      <c r="BR5" s="28"/>
    </row>
    <row r="6" spans="1:70" ht="19.95" customHeight="1">
      <c r="A6" s="89" t="s">
        <v>4</v>
      </c>
      <c r="B6" s="342"/>
      <c r="C6" s="342"/>
      <c r="D6" s="342"/>
      <c r="E6" s="342"/>
      <c r="F6" s="4"/>
      <c r="G6" s="340"/>
      <c r="H6" s="340"/>
      <c r="I6" s="341"/>
    </row>
    <row r="7" spans="1:70" ht="19.95" customHeight="1">
      <c r="A7" s="89" t="s">
        <v>5</v>
      </c>
      <c r="B7" s="342"/>
      <c r="C7" s="342"/>
      <c r="D7" s="342"/>
      <c r="E7" s="342"/>
      <c r="F7" s="4"/>
      <c r="G7" s="340"/>
      <c r="H7" s="340"/>
      <c r="I7" s="341"/>
    </row>
    <row r="8" spans="1:70" ht="19.95" customHeight="1">
      <c r="A8" s="89" t="s">
        <v>6</v>
      </c>
      <c r="B8" s="342"/>
      <c r="C8" s="342"/>
      <c r="D8" s="342"/>
      <c r="E8" s="342"/>
      <c r="F8" s="4"/>
      <c r="G8" s="340"/>
      <c r="H8" s="340"/>
      <c r="I8" s="341"/>
    </row>
    <row r="9" spans="1:70" ht="25.95" customHeight="1">
      <c r="A9" s="89" t="s">
        <v>7</v>
      </c>
      <c r="B9" s="342"/>
      <c r="C9" s="342"/>
      <c r="D9" s="342"/>
      <c r="E9" s="342"/>
      <c r="F9" s="4"/>
      <c r="G9" s="340"/>
      <c r="H9" s="340"/>
      <c r="I9" s="341"/>
    </row>
    <row r="10" spans="1:70" ht="6" customHeight="1">
      <c r="A10" s="23"/>
      <c r="B10" s="10"/>
      <c r="C10" s="10"/>
      <c r="D10" s="10"/>
      <c r="E10" s="10"/>
      <c r="F10" s="10"/>
      <c r="G10" s="340"/>
      <c r="H10" s="340"/>
      <c r="I10" s="341"/>
    </row>
    <row r="11" spans="1:70">
      <c r="A11" s="350"/>
      <c r="B11" s="351"/>
      <c r="C11" s="351"/>
      <c r="D11" s="351"/>
      <c r="E11" s="351"/>
      <c r="F11" s="351"/>
      <c r="G11" s="340"/>
      <c r="H11" s="340"/>
      <c r="I11" s="341"/>
    </row>
    <row r="12" spans="1:70" ht="43.2" customHeight="1">
      <c r="A12" s="352" t="s">
        <v>570</v>
      </c>
      <c r="B12" s="353"/>
      <c r="C12" s="353"/>
      <c r="D12" s="353"/>
      <c r="E12" s="353"/>
      <c r="F12" s="353"/>
      <c r="G12" s="353"/>
      <c r="H12" s="353"/>
      <c r="I12" s="354"/>
    </row>
    <row r="13" spans="1:70" ht="31.2" customHeight="1">
      <c r="A13" s="355" t="s">
        <v>8</v>
      </c>
      <c r="B13" s="356"/>
      <c r="C13" s="356"/>
      <c r="D13" s="356"/>
      <c r="E13" s="356"/>
      <c r="F13" s="356"/>
      <c r="G13" s="356"/>
      <c r="H13" s="356"/>
      <c r="I13" s="357"/>
    </row>
    <row r="14" spans="1:70">
      <c r="A14" s="23"/>
      <c r="B14" s="10"/>
      <c r="C14" s="10"/>
      <c r="D14" s="10"/>
      <c r="E14" s="10"/>
      <c r="F14" s="10"/>
      <c r="G14" s="10"/>
      <c r="H14" s="10"/>
      <c r="I14" s="24"/>
    </row>
    <row r="15" spans="1:70" ht="31.2">
      <c r="A15" s="347" t="s">
        <v>9</v>
      </c>
      <c r="B15" s="348"/>
      <c r="C15" s="348"/>
      <c r="D15" s="348"/>
      <c r="E15" s="348"/>
      <c r="F15" s="348"/>
      <c r="G15" s="348"/>
      <c r="H15" s="348"/>
      <c r="I15" s="349"/>
    </row>
    <row r="16" spans="1:70">
      <c r="A16" s="23"/>
      <c r="B16" s="10"/>
      <c r="C16" s="10"/>
      <c r="D16" s="10"/>
      <c r="E16" s="10"/>
      <c r="F16" s="10"/>
      <c r="G16" s="10"/>
      <c r="H16" s="10"/>
      <c r="I16" s="24"/>
    </row>
    <row r="17" spans="1:16">
      <c r="A17" s="23"/>
      <c r="B17" s="10"/>
      <c r="C17" s="10"/>
      <c r="D17" s="10"/>
      <c r="E17" s="10"/>
      <c r="F17" s="10"/>
      <c r="G17" s="10"/>
      <c r="H17" s="10"/>
      <c r="I17" s="24"/>
    </row>
    <row r="18" spans="1:16">
      <c r="A18" s="23"/>
      <c r="B18" s="10"/>
      <c r="C18" s="10"/>
      <c r="D18" s="10"/>
      <c r="E18" s="10"/>
      <c r="F18" s="10"/>
      <c r="G18" s="10"/>
      <c r="H18" s="10"/>
      <c r="I18" s="24"/>
    </row>
    <row r="19" spans="1:16">
      <c r="A19" s="23"/>
      <c r="B19" s="10"/>
      <c r="C19" s="10"/>
      <c r="D19" s="10"/>
      <c r="E19" s="10"/>
      <c r="F19" s="10"/>
      <c r="G19" s="10"/>
      <c r="H19" s="10"/>
      <c r="I19" s="24"/>
    </row>
    <row r="20" spans="1:16">
      <c r="A20" s="23"/>
      <c r="B20" s="10"/>
      <c r="C20" s="10"/>
      <c r="D20" s="10"/>
      <c r="E20" s="10"/>
      <c r="F20" s="10"/>
      <c r="G20" s="10"/>
      <c r="H20" s="10"/>
      <c r="I20" s="24"/>
    </row>
    <row r="21" spans="1:16">
      <c r="A21" s="23"/>
      <c r="B21" s="10"/>
      <c r="C21" s="10"/>
      <c r="D21" s="10"/>
      <c r="E21" s="10"/>
      <c r="F21" s="10"/>
      <c r="G21" s="10"/>
      <c r="H21" s="10"/>
      <c r="I21" s="24"/>
    </row>
    <row r="22" spans="1:16">
      <c r="A22" s="23"/>
      <c r="B22" s="10"/>
      <c r="C22" s="10"/>
      <c r="D22" s="10"/>
      <c r="E22" s="10"/>
      <c r="F22" s="10"/>
      <c r="G22" s="10"/>
      <c r="H22" s="10"/>
      <c r="I22" s="24"/>
    </row>
    <row r="23" spans="1:16">
      <c r="A23" s="23"/>
      <c r="B23" s="10"/>
      <c r="C23" s="10"/>
      <c r="D23" s="10"/>
      <c r="E23" s="10"/>
      <c r="F23" s="10"/>
      <c r="G23" s="10"/>
      <c r="H23" s="10"/>
      <c r="I23" s="24"/>
      <c r="K23" s="10"/>
      <c r="L23" s="10"/>
      <c r="M23" s="10"/>
      <c r="N23" s="10"/>
      <c r="O23" s="10"/>
      <c r="P23" s="10"/>
    </row>
    <row r="24" spans="1:16">
      <c r="A24" s="23"/>
      <c r="B24" s="10"/>
      <c r="C24" s="10"/>
      <c r="D24" s="10"/>
      <c r="E24" s="10"/>
      <c r="F24" s="10"/>
      <c r="G24" s="10"/>
      <c r="H24" s="10"/>
      <c r="I24" s="24"/>
      <c r="K24" s="10"/>
      <c r="L24" s="10"/>
      <c r="M24" s="10"/>
      <c r="N24" s="10"/>
      <c r="O24" s="10"/>
      <c r="P24" s="10"/>
    </row>
    <row r="25" spans="1:16">
      <c r="A25" s="23"/>
      <c r="B25" s="10"/>
      <c r="C25" s="10"/>
      <c r="D25" s="10"/>
      <c r="E25" s="10"/>
      <c r="F25" s="10"/>
      <c r="G25" s="10"/>
      <c r="H25" s="10"/>
      <c r="I25" s="24"/>
      <c r="K25" s="10"/>
      <c r="L25" s="10"/>
      <c r="M25" s="10"/>
      <c r="N25" s="10"/>
      <c r="O25" s="10"/>
      <c r="P25" s="10"/>
    </row>
    <row r="26" spans="1:16">
      <c r="A26" s="23"/>
      <c r="B26" s="10"/>
      <c r="C26" s="10"/>
      <c r="D26" s="10"/>
      <c r="E26" s="10"/>
      <c r="F26" s="10"/>
      <c r="G26" s="10"/>
      <c r="H26" s="10"/>
      <c r="I26" s="24"/>
      <c r="K26" s="10"/>
      <c r="L26" s="346"/>
      <c r="M26" s="346"/>
      <c r="N26" s="346"/>
      <c r="O26" s="10"/>
      <c r="P26" s="10"/>
    </row>
    <row r="27" spans="1:16">
      <c r="A27" s="23"/>
      <c r="B27" s="10"/>
      <c r="C27" s="10"/>
      <c r="D27" s="10"/>
      <c r="E27" s="10"/>
      <c r="F27" s="10"/>
      <c r="G27" s="10"/>
      <c r="H27" s="10"/>
      <c r="I27" s="24"/>
      <c r="K27" s="10"/>
      <c r="L27" s="346"/>
      <c r="M27" s="346"/>
      <c r="N27" s="346"/>
      <c r="O27" s="10"/>
      <c r="P27" s="10"/>
    </row>
    <row r="28" spans="1:16">
      <c r="A28" s="23"/>
      <c r="B28" s="10"/>
      <c r="C28" s="10"/>
      <c r="D28" s="10"/>
      <c r="E28" s="10"/>
      <c r="F28" s="10"/>
      <c r="G28" s="10"/>
      <c r="H28" s="10"/>
      <c r="I28" s="24"/>
      <c r="K28" s="10"/>
      <c r="L28" s="346"/>
      <c r="M28" s="346"/>
      <c r="N28" s="346"/>
      <c r="O28" s="10"/>
      <c r="P28" s="10"/>
    </row>
    <row r="29" spans="1:16">
      <c r="A29" s="23"/>
      <c r="B29" s="10"/>
      <c r="C29" s="10"/>
      <c r="D29" s="10"/>
      <c r="E29" s="10"/>
      <c r="F29" s="10"/>
      <c r="G29" s="10"/>
      <c r="H29" s="10"/>
      <c r="I29" s="24"/>
      <c r="K29" s="10"/>
      <c r="L29" s="346"/>
      <c r="M29" s="346"/>
      <c r="N29" s="346"/>
      <c r="O29" s="10"/>
      <c r="P29" s="10"/>
    </row>
    <row r="30" spans="1:16">
      <c r="A30" s="23"/>
      <c r="B30" s="10"/>
      <c r="C30" s="10"/>
      <c r="D30" s="10"/>
      <c r="E30" s="10"/>
      <c r="F30" s="10"/>
      <c r="G30" s="10"/>
      <c r="H30" s="10"/>
      <c r="I30" s="24"/>
      <c r="K30" s="10"/>
      <c r="L30" s="346"/>
      <c r="M30" s="346"/>
      <c r="N30" s="346"/>
      <c r="O30" s="10"/>
      <c r="P30" s="10"/>
    </row>
    <row r="31" spans="1:16">
      <c r="A31" s="23"/>
      <c r="B31" s="10"/>
      <c r="C31" s="10"/>
      <c r="D31" s="10"/>
      <c r="E31" s="10"/>
      <c r="F31" s="10"/>
      <c r="G31" s="10"/>
      <c r="H31" s="10"/>
      <c r="I31" s="24"/>
      <c r="K31" s="10"/>
      <c r="L31" s="346"/>
      <c r="M31" s="346"/>
      <c r="N31" s="346"/>
      <c r="O31" s="10"/>
      <c r="P31" s="10"/>
    </row>
    <row r="32" spans="1:16">
      <c r="A32" s="23"/>
      <c r="B32" s="10"/>
      <c r="C32" s="10"/>
      <c r="D32" s="10"/>
      <c r="E32" s="10"/>
      <c r="F32" s="10"/>
      <c r="G32" s="10"/>
      <c r="H32" s="10"/>
      <c r="I32" s="24"/>
      <c r="K32" s="10"/>
      <c r="L32" s="346"/>
      <c r="M32" s="346"/>
      <c r="N32" s="346"/>
      <c r="O32" s="10"/>
      <c r="P32" s="10"/>
    </row>
    <row r="33" spans="1:16">
      <c r="A33" s="23"/>
      <c r="B33" s="10"/>
      <c r="C33" s="10"/>
      <c r="D33" s="10"/>
      <c r="E33" s="10"/>
      <c r="F33" s="10"/>
      <c r="G33" s="10"/>
      <c r="H33" s="10"/>
      <c r="I33" s="24"/>
      <c r="K33" s="10"/>
      <c r="L33" s="346"/>
      <c r="M33" s="346"/>
      <c r="N33" s="346"/>
      <c r="O33" s="10"/>
      <c r="P33" s="10"/>
    </row>
    <row r="34" spans="1:16">
      <c r="A34" s="23"/>
      <c r="B34" s="10"/>
      <c r="C34" s="10"/>
      <c r="D34" s="10"/>
      <c r="E34" s="10"/>
      <c r="F34" s="10"/>
      <c r="G34" s="10"/>
      <c r="H34" s="10"/>
      <c r="I34" s="24"/>
      <c r="K34" s="10"/>
      <c r="L34" s="346"/>
      <c r="M34" s="346"/>
      <c r="N34" s="346"/>
      <c r="O34" s="10"/>
      <c r="P34" s="10"/>
    </row>
    <row r="35" spans="1:16">
      <c r="A35" s="23"/>
      <c r="B35" s="10"/>
      <c r="C35" s="10"/>
      <c r="D35" s="10"/>
      <c r="E35" s="10"/>
      <c r="F35" s="10"/>
      <c r="G35" s="10"/>
      <c r="H35" s="10"/>
      <c r="I35" s="24"/>
      <c r="K35" s="10"/>
      <c r="L35" s="346"/>
      <c r="M35" s="346"/>
      <c r="N35" s="346"/>
      <c r="O35" s="10"/>
      <c r="P35" s="10"/>
    </row>
    <row r="36" spans="1:16">
      <c r="A36" s="23"/>
      <c r="B36" s="10"/>
      <c r="C36" s="10"/>
      <c r="D36" s="10"/>
      <c r="E36" s="10"/>
      <c r="F36" s="10"/>
      <c r="G36" s="10"/>
      <c r="H36" s="10"/>
      <c r="I36" s="24"/>
      <c r="K36" s="10"/>
      <c r="L36" s="346"/>
      <c r="M36" s="346"/>
      <c r="N36" s="346"/>
      <c r="O36" s="10"/>
      <c r="P36" s="10"/>
    </row>
    <row r="37" spans="1:16">
      <c r="A37" s="23"/>
      <c r="B37" s="10"/>
      <c r="C37" s="10"/>
      <c r="D37" s="10"/>
      <c r="E37" s="10"/>
      <c r="F37" s="10"/>
      <c r="G37" s="10"/>
      <c r="H37" s="10"/>
      <c r="I37" s="24"/>
      <c r="K37" s="10"/>
      <c r="L37" s="10"/>
      <c r="M37" s="10"/>
      <c r="N37" s="10"/>
      <c r="O37" s="10"/>
      <c r="P37" s="10"/>
    </row>
    <row r="38" spans="1:16">
      <c r="A38" s="23"/>
      <c r="B38" s="10"/>
      <c r="C38" s="10"/>
      <c r="D38" s="10"/>
      <c r="E38" s="10"/>
      <c r="F38" s="10"/>
      <c r="G38" s="10"/>
      <c r="H38" s="10"/>
      <c r="I38" s="24"/>
      <c r="K38" s="10"/>
      <c r="L38" s="10"/>
      <c r="M38" s="10"/>
      <c r="N38" s="10"/>
      <c r="O38" s="10"/>
      <c r="P38" s="10"/>
    </row>
    <row r="39" spans="1:16">
      <c r="A39" s="23"/>
      <c r="B39" s="10"/>
      <c r="C39" s="10"/>
      <c r="D39" s="10"/>
      <c r="E39" s="10"/>
      <c r="F39" s="10"/>
      <c r="G39" s="10"/>
      <c r="H39" s="10"/>
      <c r="I39" s="24"/>
      <c r="K39" s="10"/>
      <c r="L39" s="10"/>
      <c r="M39" s="10"/>
      <c r="N39" s="10"/>
      <c r="O39" s="10"/>
      <c r="P39" s="10"/>
    </row>
    <row r="40" spans="1:16">
      <c r="A40" s="23"/>
      <c r="B40" s="10"/>
      <c r="C40" s="10"/>
      <c r="D40" s="10"/>
      <c r="E40" s="10"/>
      <c r="F40" s="10"/>
      <c r="G40" s="10"/>
      <c r="H40" s="10"/>
      <c r="I40" s="24"/>
    </row>
    <row r="41" spans="1:16">
      <c r="A41" s="23"/>
      <c r="B41" s="10"/>
      <c r="C41" s="10"/>
      <c r="D41" s="10"/>
      <c r="E41" s="10"/>
      <c r="F41" s="10"/>
      <c r="G41" s="10"/>
      <c r="H41" s="10"/>
      <c r="I41" s="24"/>
    </row>
    <row r="42" spans="1:16">
      <c r="A42" s="23"/>
      <c r="B42" s="10"/>
      <c r="C42" s="10"/>
      <c r="D42" s="10"/>
      <c r="E42" s="10"/>
      <c r="F42" s="10"/>
      <c r="G42" s="10"/>
      <c r="H42" s="10"/>
      <c r="I42" s="24"/>
    </row>
    <row r="43" spans="1:16">
      <c r="A43" s="23"/>
      <c r="B43" s="10"/>
      <c r="C43" s="10"/>
      <c r="D43" s="10"/>
      <c r="E43" s="10"/>
      <c r="F43" s="10"/>
      <c r="G43" s="10"/>
      <c r="H43" s="10"/>
      <c r="I43" s="24"/>
    </row>
    <row r="44" spans="1:16">
      <c r="A44" s="23"/>
      <c r="B44" s="10"/>
      <c r="C44" s="10"/>
      <c r="D44" s="10"/>
      <c r="E44" s="10"/>
      <c r="F44" s="10"/>
      <c r="G44" s="10"/>
      <c r="H44" s="10"/>
      <c r="I44" s="24"/>
    </row>
    <row r="45" spans="1:16">
      <c r="A45" s="23"/>
      <c r="B45" s="10"/>
      <c r="C45" s="10"/>
      <c r="D45" s="10"/>
      <c r="E45" s="10"/>
      <c r="F45" s="10"/>
      <c r="G45" s="10"/>
      <c r="H45" s="10"/>
      <c r="I45" s="24"/>
    </row>
    <row r="46" spans="1:16">
      <c r="A46" s="23"/>
      <c r="B46" s="10"/>
      <c r="C46" s="10"/>
      <c r="D46" s="10"/>
      <c r="E46" s="10"/>
      <c r="F46" s="10"/>
      <c r="G46" s="10"/>
      <c r="H46" s="10"/>
      <c r="I46" s="24"/>
    </row>
    <row r="47" spans="1:16">
      <c r="A47" s="23"/>
      <c r="B47" s="10"/>
      <c r="C47" s="10"/>
      <c r="D47" s="10"/>
      <c r="E47" s="10"/>
      <c r="F47" s="10"/>
      <c r="G47" s="10"/>
      <c r="H47" s="10"/>
      <c r="I47" s="24"/>
    </row>
    <row r="48" spans="1:16">
      <c r="A48" s="23"/>
      <c r="B48" s="10"/>
      <c r="C48" s="10"/>
      <c r="D48" s="10"/>
      <c r="E48" s="10"/>
      <c r="F48" s="10"/>
      <c r="G48" s="10"/>
      <c r="H48" s="10"/>
      <c r="I48" s="24"/>
    </row>
    <row r="49" spans="1:10">
      <c r="A49" s="23"/>
      <c r="B49" s="10"/>
      <c r="C49" s="10"/>
      <c r="D49" s="10"/>
      <c r="E49" s="10"/>
      <c r="F49" s="10"/>
      <c r="G49" s="10"/>
      <c r="H49" s="10"/>
      <c r="I49" s="24"/>
    </row>
    <row r="50" spans="1:10">
      <c r="A50" s="23"/>
      <c r="B50" s="10"/>
      <c r="C50" s="10"/>
      <c r="D50" s="10"/>
      <c r="E50" s="10"/>
      <c r="F50" s="10"/>
      <c r="G50" s="10"/>
      <c r="H50" s="10"/>
      <c r="I50" s="24"/>
    </row>
    <row r="51" spans="1:10" ht="30">
      <c r="A51" s="25" t="s">
        <v>10</v>
      </c>
      <c r="B51" s="10"/>
      <c r="C51" s="10"/>
      <c r="D51" s="10"/>
      <c r="E51" s="10"/>
      <c r="F51" s="10"/>
      <c r="G51" s="10"/>
      <c r="H51" s="10"/>
      <c r="I51" s="24"/>
    </row>
    <row r="52" spans="1:10">
      <c r="A52" s="23"/>
      <c r="B52" s="10"/>
      <c r="C52" s="10"/>
      <c r="D52" s="10"/>
      <c r="E52" s="10"/>
      <c r="F52" s="10"/>
      <c r="G52" s="10"/>
      <c r="H52" s="10"/>
      <c r="I52" s="24"/>
    </row>
    <row r="53" spans="1:10">
      <c r="A53" s="23"/>
      <c r="B53" s="10"/>
      <c r="C53" s="10"/>
      <c r="D53" s="10"/>
      <c r="E53" s="10"/>
      <c r="F53" s="10"/>
      <c r="G53" s="10"/>
      <c r="H53" s="10"/>
      <c r="I53" s="24"/>
    </row>
    <row r="54" spans="1:10">
      <c r="A54" s="23"/>
      <c r="B54" s="10"/>
      <c r="C54" s="10"/>
      <c r="D54" s="10"/>
      <c r="E54" s="10"/>
      <c r="F54" s="10"/>
      <c r="G54" s="10"/>
      <c r="H54" s="10"/>
      <c r="I54" s="24"/>
    </row>
    <row r="55" spans="1:10">
      <c r="A55" s="23"/>
      <c r="B55" s="10"/>
      <c r="C55" s="10"/>
      <c r="D55" s="10"/>
      <c r="E55" s="10"/>
      <c r="F55" s="10"/>
      <c r="G55" s="10"/>
      <c r="H55" s="10"/>
      <c r="I55" s="24"/>
    </row>
    <row r="56" spans="1:10">
      <c r="A56" s="23"/>
      <c r="B56" s="10"/>
      <c r="C56" s="10"/>
      <c r="D56" s="10"/>
      <c r="E56" s="10"/>
      <c r="F56" s="10"/>
      <c r="G56" s="10"/>
      <c r="H56" s="10"/>
      <c r="I56" s="24"/>
    </row>
    <row r="57" spans="1:10">
      <c r="A57" s="23"/>
      <c r="B57" s="10"/>
      <c r="C57" s="10"/>
      <c r="D57" s="10"/>
      <c r="E57" s="10"/>
      <c r="F57" s="10"/>
      <c r="G57" s="10"/>
      <c r="H57" s="10"/>
      <c r="I57" s="24"/>
    </row>
    <row r="58" spans="1:10">
      <c r="A58" s="23"/>
      <c r="B58" s="10"/>
      <c r="C58" s="10"/>
      <c r="D58" s="10"/>
      <c r="E58" s="10"/>
      <c r="F58" s="10"/>
      <c r="G58" s="10"/>
      <c r="H58" s="10"/>
      <c r="I58" s="24"/>
    </row>
    <row r="59" spans="1:10">
      <c r="A59" s="26"/>
      <c r="B59" s="27"/>
      <c r="C59" s="27"/>
      <c r="D59" s="27"/>
      <c r="E59" s="27"/>
      <c r="F59" s="27"/>
      <c r="G59" s="27"/>
      <c r="H59" s="331"/>
      <c r="I59" s="332"/>
    </row>
    <row r="60" spans="1:10">
      <c r="A60" s="19"/>
      <c r="B60" s="20"/>
      <c r="C60" s="20"/>
      <c r="D60" s="20"/>
      <c r="E60" s="20"/>
      <c r="F60" s="20"/>
      <c r="G60" s="20"/>
      <c r="H60" s="10"/>
      <c r="I60" s="10"/>
      <c r="J60" s="10"/>
    </row>
    <row r="61" spans="1:10">
      <c r="H61" s="10"/>
      <c r="I61" s="10"/>
      <c r="J61" s="10"/>
    </row>
    <row r="62" spans="1:10">
      <c r="H62" s="10"/>
      <c r="I62" s="10"/>
      <c r="J62" s="10"/>
    </row>
    <row r="63" spans="1:10">
      <c r="H63" s="10"/>
      <c r="I63" s="10"/>
      <c r="J63" s="10"/>
    </row>
    <row r="64" spans="1:10">
      <c r="H64" s="10"/>
      <c r="I64" s="10"/>
      <c r="J64" s="10"/>
    </row>
    <row r="65" spans="8:10">
      <c r="H65" s="10"/>
      <c r="I65" s="10"/>
      <c r="J65" s="10"/>
    </row>
    <row r="66" spans="8:10">
      <c r="H66" s="10"/>
      <c r="I66" s="10"/>
      <c r="J66" s="10"/>
    </row>
    <row r="67" spans="8:10">
      <c r="H67" s="10"/>
      <c r="I67" s="10"/>
      <c r="J67" s="10"/>
    </row>
    <row r="68" spans="8:10">
      <c r="H68" s="10"/>
      <c r="I68" s="10"/>
      <c r="J68" s="10"/>
    </row>
    <row r="69" spans="8:10">
      <c r="H69" s="10"/>
      <c r="I69" s="10"/>
      <c r="J69" s="10"/>
    </row>
  </sheetData>
  <sheetProtection sheet="1" objects="1" scenarios="1" formatColumns="0" formatRows="0" insertColumns="0" insertRows="0" deleteColumns="0" deleteRows="0" sort="0" autoFilter="0"/>
  <protectedRanges>
    <protectedRange sqref="B6 D6:F9 C7:C9" name="DonnéesProjet"/>
  </protectedRanges>
  <mergeCells count="14">
    <mergeCell ref="L26:N36"/>
    <mergeCell ref="A15:I15"/>
    <mergeCell ref="A11:F11"/>
    <mergeCell ref="B8:E8"/>
    <mergeCell ref="B9:E9"/>
    <mergeCell ref="A12:I12"/>
    <mergeCell ref="A13:I13"/>
    <mergeCell ref="A1:I1"/>
    <mergeCell ref="A2:I2"/>
    <mergeCell ref="A4:I4"/>
    <mergeCell ref="G5:I11"/>
    <mergeCell ref="B6:E6"/>
    <mergeCell ref="B7:E7"/>
    <mergeCell ref="A3:I3"/>
  </mergeCells>
  <phoneticPr fontId="6" type="noConversion"/>
  <dataValidations disablePrompts="1" count="4">
    <dataValidation allowBlank="1" showInputMessage="1" showErrorMessage="1" promptTitle="A remplir " prompt=" Entrez le nom du responsable" sqref="B8:E8" xr:uid="{0BD1F1A6-E33D-2A4F-8C23-61E1AB0E4AD4}"/>
    <dataValidation allowBlank="1" showInputMessage="1" showErrorMessage="1" promptTitle="A remplir " prompt=" Entrez le nom de l'organisme" sqref="B7:E7" xr:uid="{0357FB9F-8B03-594A-8DBB-BEF85CC67029}"/>
    <dataValidation allowBlank="1" showInputMessage="1" showErrorMessage="1" promptTitle=" A remplir" prompt="Entrez le nom du projet" sqref="B6:E6" xr:uid="{0F155B2C-045B-A445-A0BE-22B597E92974}"/>
    <dataValidation allowBlank="1" showInputMessage="1" showErrorMessage="1" promptTitle="A remplir " prompt="Saisissez vos coordonnées" sqref="B9:E9" xr:uid="{58459166-7034-D540-A22D-ADC6CD2A88B6}"/>
  </dataValidations>
  <hyperlinks>
    <hyperlink ref="A3:I3" r:id="rId1" display="Disponible sur : https://travaux.master.utc.fr/formations-master/ingenierie-de-la-sante/ids082" xr:uid="{DDCC2643-055A-4F46-AC1F-508A8D988E4A}"/>
  </hyperlinks>
  <pageMargins left="0.7" right="0.7" top="0.75" bottom="0.75" header="0.3" footer="0.3"/>
  <pageSetup paperSize="8" scale="75"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5C470-35D6-E44F-94D7-6D110F73B617}">
  <dimension ref="A1:BS38"/>
  <sheetViews>
    <sheetView zoomScale="70" zoomScaleNormal="70" zoomScalePageLayoutView="25" workbookViewId="0">
      <selection activeCell="K17" sqref="K17"/>
    </sheetView>
  </sheetViews>
  <sheetFormatPr baseColWidth="10" defaultColWidth="10.69921875" defaultRowHeight="15.6"/>
  <cols>
    <col min="1" max="1" width="32.69921875" style="1" customWidth="1"/>
    <col min="2" max="2" width="19" style="1" customWidth="1"/>
    <col min="3" max="3" width="20.19921875" style="1" customWidth="1"/>
    <col min="4" max="4" width="28.69921875" style="1" customWidth="1"/>
    <col min="5" max="5" width="24" style="1" customWidth="1"/>
    <col min="6" max="6" width="20.19921875" style="1" customWidth="1"/>
    <col min="7" max="8" width="10.69921875" style="1"/>
    <col min="9" max="9" width="20" style="1" customWidth="1"/>
    <col min="10" max="10" width="17.5" style="1" customWidth="1"/>
    <col min="11" max="12" width="10.69921875" style="1"/>
    <col min="13" max="13" width="13.5" style="1" customWidth="1"/>
    <col min="14" max="16384" width="10.69921875" style="1"/>
  </cols>
  <sheetData>
    <row r="1" spans="1:71" s="5" customFormat="1" ht="14.25" customHeight="1">
      <c r="A1" s="416" t="s">
        <v>0</v>
      </c>
      <c r="B1" s="417"/>
      <c r="C1" s="417"/>
      <c r="D1" s="417"/>
      <c r="E1" s="417"/>
      <c r="F1" s="417"/>
      <c r="G1" s="417"/>
      <c r="H1" s="417"/>
      <c r="I1" s="418"/>
      <c r="J1" s="459" t="s">
        <v>18</v>
      </c>
      <c r="K1" s="385"/>
      <c r="L1" s="61"/>
      <c r="M1" s="61"/>
      <c r="N1" s="61"/>
      <c r="O1" s="61"/>
      <c r="P1" s="61"/>
      <c r="Q1" s="61"/>
      <c r="R1" s="61"/>
      <c r="S1" s="61"/>
      <c r="T1" s="62"/>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row>
    <row r="2" spans="1:71" s="6" customFormat="1" ht="14.25" customHeight="1">
      <c r="A2" s="390" t="s">
        <v>1</v>
      </c>
      <c r="B2" s="391"/>
      <c r="C2" s="391"/>
      <c r="D2" s="391"/>
      <c r="E2" s="391"/>
      <c r="F2" s="391"/>
      <c r="G2" s="391"/>
      <c r="H2" s="391"/>
      <c r="I2" s="392"/>
      <c r="J2" s="460"/>
      <c r="K2" s="387"/>
      <c r="L2" s="51"/>
      <c r="M2" s="51"/>
      <c r="N2" s="51"/>
      <c r="O2" s="51"/>
      <c r="P2" s="51"/>
      <c r="Q2" s="51"/>
      <c r="R2" s="51"/>
      <c r="S2" s="51"/>
      <c r="T2" s="63"/>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row>
    <row r="3" spans="1:71" s="5" customFormat="1" ht="17.25" customHeight="1">
      <c r="A3" s="393" t="s">
        <v>2</v>
      </c>
      <c r="B3" s="394"/>
      <c r="C3" s="394"/>
      <c r="D3" s="394"/>
      <c r="E3" s="394"/>
      <c r="F3" s="394"/>
      <c r="G3" s="394"/>
      <c r="H3" s="394"/>
      <c r="I3" s="395"/>
      <c r="J3" s="461"/>
      <c r="K3" s="389"/>
      <c r="L3" s="52"/>
      <c r="M3" s="52"/>
      <c r="N3" s="52"/>
      <c r="O3" s="52"/>
      <c r="P3" s="52"/>
      <c r="Q3" s="52"/>
      <c r="R3" s="52"/>
      <c r="S3" s="52"/>
      <c r="T3" s="64"/>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1:71" s="7" customFormat="1" ht="37.200000000000003" customHeight="1">
      <c r="A4" s="396" t="s">
        <v>19</v>
      </c>
      <c r="B4" s="371"/>
      <c r="C4" s="371"/>
      <c r="D4" s="371"/>
      <c r="E4" s="371"/>
      <c r="F4" s="371"/>
      <c r="G4" s="371"/>
      <c r="H4" s="371"/>
      <c r="I4" s="371"/>
      <c r="J4" s="53"/>
      <c r="K4" s="53"/>
      <c r="L4" s="53"/>
      <c r="M4" s="53"/>
      <c r="N4" s="53"/>
      <c r="O4" s="53"/>
      <c r="P4" s="53"/>
      <c r="Q4" s="53"/>
      <c r="R4" s="53"/>
      <c r="S4" s="53"/>
      <c r="T4" s="6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1:71">
      <c r="A5" s="66"/>
      <c r="B5" s="10"/>
      <c r="C5" s="10"/>
      <c r="D5" s="10"/>
      <c r="E5" s="10"/>
      <c r="F5" s="10"/>
      <c r="G5" s="10"/>
      <c r="H5" s="10"/>
      <c r="I5" s="10"/>
      <c r="J5" s="10"/>
      <c r="K5" s="10"/>
      <c r="L5" s="10"/>
      <c r="M5" s="10"/>
      <c r="N5" s="10"/>
      <c r="O5" s="10"/>
      <c r="P5" s="10"/>
      <c r="Q5" s="10"/>
      <c r="R5" s="10"/>
      <c r="S5" s="10"/>
      <c r="T5" s="67"/>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1:71" s="8" customFormat="1" ht="22.95" customHeight="1">
      <c r="A6" s="87" t="s">
        <v>20</v>
      </c>
      <c r="B6" s="383" t="s">
        <v>413</v>
      </c>
      <c r="C6" s="383"/>
      <c r="D6" s="383"/>
      <c r="E6" s="383"/>
      <c r="F6" s="383"/>
      <c r="G6" s="383"/>
      <c r="H6" s="383"/>
      <c r="I6" s="383"/>
      <c r="J6" s="383"/>
      <c r="K6" s="56"/>
      <c r="L6" s="56"/>
      <c r="M6" s="56"/>
      <c r="N6" s="56"/>
      <c r="O6" s="56"/>
      <c r="P6" s="57"/>
      <c r="Q6" s="57" t="s">
        <v>22</v>
      </c>
      <c r="R6" s="57"/>
      <c r="S6" s="57"/>
      <c r="T6" s="79"/>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row>
    <row r="7" spans="1:71" s="8" customFormat="1" ht="18">
      <c r="A7" s="87" t="s">
        <v>23</v>
      </c>
      <c r="B7" s="397" t="s">
        <v>414</v>
      </c>
      <c r="C7" s="398"/>
      <c r="D7" s="398"/>
      <c r="E7" s="398"/>
      <c r="F7" s="398"/>
      <c r="G7" s="398"/>
      <c r="H7" s="398"/>
      <c r="I7" s="398"/>
      <c r="J7" s="399"/>
      <c r="K7" s="56"/>
      <c r="L7" s="56"/>
      <c r="M7" s="56"/>
      <c r="N7" s="56"/>
      <c r="O7" s="56"/>
      <c r="P7" s="57"/>
      <c r="Q7" s="57" t="s">
        <v>25</v>
      </c>
      <c r="R7" s="57"/>
      <c r="S7" s="57" t="s">
        <v>26</v>
      </c>
      <c r="T7" s="79"/>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row>
    <row r="8" spans="1:71" s="8" customFormat="1">
      <c r="A8" s="69"/>
      <c r="B8" s="400"/>
      <c r="C8" s="401"/>
      <c r="D8" s="401"/>
      <c r="E8" s="401"/>
      <c r="F8" s="401"/>
      <c r="G8" s="401"/>
      <c r="H8" s="401"/>
      <c r="I8" s="401"/>
      <c r="J8" s="402"/>
      <c r="K8" s="56"/>
      <c r="L8" s="56"/>
      <c r="M8" s="56"/>
      <c r="N8" s="56"/>
      <c r="O8" s="56"/>
      <c r="P8" s="57"/>
      <c r="Q8" s="57" t="s">
        <v>27</v>
      </c>
      <c r="R8" s="57"/>
      <c r="S8" s="57" t="s">
        <v>28</v>
      </c>
      <c r="T8" s="79"/>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row>
    <row r="9" spans="1:71" s="8" customFormat="1">
      <c r="A9" s="69"/>
      <c r="B9" s="400"/>
      <c r="C9" s="401"/>
      <c r="D9" s="401"/>
      <c r="E9" s="401"/>
      <c r="F9" s="401"/>
      <c r="G9" s="401"/>
      <c r="H9" s="401"/>
      <c r="I9" s="401"/>
      <c r="J9" s="402"/>
      <c r="K9" s="56"/>
      <c r="L9" s="56"/>
      <c r="M9" s="56"/>
      <c r="N9" s="56"/>
      <c r="O9" s="56"/>
      <c r="P9" s="57"/>
      <c r="Q9" s="57" t="s">
        <v>29</v>
      </c>
      <c r="R9" s="57"/>
      <c r="S9" s="57" t="s">
        <v>30</v>
      </c>
      <c r="T9" s="79"/>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row>
    <row r="10" spans="1:71" s="8" customFormat="1">
      <c r="A10" s="69"/>
      <c r="B10" s="403"/>
      <c r="C10" s="404"/>
      <c r="D10" s="404"/>
      <c r="E10" s="404"/>
      <c r="F10" s="404"/>
      <c r="G10" s="404"/>
      <c r="H10" s="404"/>
      <c r="I10" s="404"/>
      <c r="J10" s="405"/>
      <c r="K10" s="56"/>
      <c r="L10" s="56"/>
      <c r="M10" s="56"/>
      <c r="N10" s="56"/>
      <c r="O10" s="56"/>
      <c r="P10" s="57"/>
      <c r="Q10" s="57"/>
      <c r="R10" s="57"/>
      <c r="S10" s="57" t="s">
        <v>31</v>
      </c>
      <c r="T10" s="79"/>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row>
    <row r="11" spans="1:71" s="8" customFormat="1" ht="22.95" customHeight="1">
      <c r="A11" s="69" t="s">
        <v>32</v>
      </c>
      <c r="B11" s="445">
        <v>150</v>
      </c>
      <c r="C11" s="446"/>
      <c r="D11" s="446"/>
      <c r="E11" s="446"/>
      <c r="F11" s="446"/>
      <c r="G11" s="446"/>
      <c r="H11" s="446"/>
      <c r="I11" s="446"/>
      <c r="J11" s="447"/>
      <c r="K11" s="56"/>
      <c r="L11" s="56"/>
      <c r="M11" s="56"/>
      <c r="N11" s="56"/>
      <c r="O11" s="56"/>
      <c r="P11" s="56"/>
      <c r="Q11" s="56"/>
      <c r="R11" s="56"/>
      <c r="S11" s="56"/>
      <c r="T11" s="79"/>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row>
    <row r="12" spans="1:71">
      <c r="A12" s="66"/>
      <c r="B12" s="10"/>
      <c r="C12" s="10"/>
      <c r="D12" s="10"/>
      <c r="E12" s="10"/>
      <c r="F12" s="10"/>
      <c r="G12" s="10"/>
      <c r="H12" s="10"/>
      <c r="I12" s="10"/>
      <c r="J12" s="10"/>
      <c r="K12" s="10"/>
      <c r="L12" s="10"/>
      <c r="M12" s="10"/>
      <c r="N12" s="10"/>
      <c r="O12" s="10"/>
      <c r="P12" s="10"/>
      <c r="Q12" s="10"/>
      <c r="R12" s="10"/>
      <c r="S12" s="10"/>
      <c r="T12" s="67"/>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row>
    <row r="13" spans="1:71" s="9" customFormat="1" ht="6" customHeight="1">
      <c r="A13" s="70"/>
      <c r="B13" s="58"/>
      <c r="C13" s="58"/>
      <c r="D13" s="58"/>
      <c r="E13" s="58"/>
      <c r="F13" s="58"/>
      <c r="G13" s="58"/>
      <c r="H13" s="58"/>
      <c r="I13" s="58"/>
      <c r="J13" s="58"/>
      <c r="K13" s="58"/>
      <c r="L13" s="58"/>
      <c r="M13" s="58"/>
      <c r="N13" s="58"/>
      <c r="O13" s="58"/>
      <c r="P13" s="58"/>
      <c r="Q13" s="58"/>
      <c r="R13" s="58"/>
      <c r="S13" s="58"/>
      <c r="T13" s="71"/>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row>
    <row r="14" spans="1:71" ht="23.4">
      <c r="A14" s="409" t="s">
        <v>34</v>
      </c>
      <c r="B14" s="410"/>
      <c r="C14" s="410"/>
      <c r="D14" s="410"/>
      <c r="E14" s="410"/>
      <c r="F14" s="410"/>
      <c r="G14" s="91"/>
      <c r="H14" s="91"/>
      <c r="I14" s="91"/>
      <c r="J14" s="91"/>
      <c r="K14" s="91"/>
      <c r="L14" s="91"/>
      <c r="M14" s="91"/>
      <c r="N14" s="91"/>
      <c r="O14" s="10"/>
      <c r="P14" s="10"/>
      <c r="Q14" s="10"/>
      <c r="R14" s="10"/>
      <c r="S14" s="10"/>
      <c r="T14" s="67"/>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row>
    <row r="15" spans="1:71">
      <c r="A15" s="92"/>
      <c r="B15" s="91"/>
      <c r="C15" s="91"/>
      <c r="D15" s="91"/>
      <c r="E15" s="91"/>
      <c r="F15" s="91"/>
      <c r="G15" s="91"/>
      <c r="H15" s="91"/>
      <c r="I15" s="91"/>
      <c r="J15" s="91"/>
      <c r="K15" s="91"/>
      <c r="L15" s="91"/>
      <c r="M15" s="91"/>
      <c r="N15" s="91"/>
      <c r="O15" s="10"/>
      <c r="P15" s="10"/>
      <c r="Q15" s="10"/>
      <c r="R15" s="10"/>
      <c r="S15" s="10"/>
      <c r="T15" s="67"/>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row>
    <row r="16" spans="1:71" ht="52.2" customHeight="1">
      <c r="A16" s="92"/>
      <c r="B16" s="267" t="s">
        <v>85</v>
      </c>
      <c r="C16" s="268" t="s">
        <v>86</v>
      </c>
      <c r="D16" s="269" t="s">
        <v>37</v>
      </c>
      <c r="E16" s="268" t="s">
        <v>309</v>
      </c>
      <c r="F16" s="270" t="s">
        <v>415</v>
      </c>
      <c r="G16" s="271" t="s">
        <v>40</v>
      </c>
      <c r="H16" s="272" t="s">
        <v>416</v>
      </c>
      <c r="I16" s="272" t="s">
        <v>417</v>
      </c>
      <c r="J16" s="242" t="s">
        <v>43</v>
      </c>
      <c r="K16" s="273" t="s">
        <v>44</v>
      </c>
      <c r="L16" s="102" t="s">
        <v>45</v>
      </c>
      <c r="M16" s="102" t="s">
        <v>46</v>
      </c>
      <c r="N16" s="91"/>
      <c r="O16" s="10"/>
      <c r="P16" s="10"/>
      <c r="Q16" s="10"/>
      <c r="R16" s="10"/>
      <c r="S16" s="10"/>
      <c r="T16" s="67"/>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row>
    <row r="17" spans="1:71" ht="16.95" customHeight="1">
      <c r="A17" s="92"/>
      <c r="B17" s="533" t="s">
        <v>418</v>
      </c>
      <c r="C17" s="127" t="s">
        <v>188</v>
      </c>
      <c r="D17" s="127" t="s">
        <v>419</v>
      </c>
      <c r="E17" s="106"/>
      <c r="F17" s="106"/>
      <c r="G17" s="106" t="s">
        <v>30</v>
      </c>
      <c r="H17" s="106"/>
      <c r="I17" s="106"/>
      <c r="J17" s="106"/>
      <c r="K17" s="106"/>
      <c r="L17" s="274"/>
      <c r="M17" s="274">
        <f>K17*L17</f>
        <v>0</v>
      </c>
      <c r="N17" s="91"/>
      <c r="O17" s="10"/>
      <c r="P17" s="10"/>
      <c r="Q17" s="10"/>
      <c r="R17" s="10"/>
      <c r="S17" s="10"/>
      <c r="T17" s="67"/>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row>
    <row r="18" spans="1:71" ht="16.95" customHeight="1">
      <c r="A18" s="92"/>
      <c r="B18" s="529"/>
      <c r="C18" s="534" t="s">
        <v>328</v>
      </c>
      <c r="D18" s="324" t="s">
        <v>329</v>
      </c>
      <c r="E18" s="142"/>
      <c r="F18" s="110"/>
      <c r="G18" s="110" t="s">
        <v>54</v>
      </c>
      <c r="H18" s="110"/>
      <c r="I18" s="110"/>
      <c r="J18" s="110"/>
      <c r="K18" s="110"/>
      <c r="L18" s="274"/>
      <c r="M18" s="274">
        <f t="shared" ref="M18:M36" si="0">K18*L18</f>
        <v>0</v>
      </c>
      <c r="N18" s="91"/>
      <c r="O18" s="10"/>
      <c r="P18" s="10"/>
      <c r="Q18" s="10"/>
      <c r="R18" s="10"/>
      <c r="S18" s="10"/>
      <c r="T18" s="67"/>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row>
    <row r="19" spans="1:71" ht="34.200000000000003" customHeight="1">
      <c r="A19" s="92"/>
      <c r="B19" s="529"/>
      <c r="C19" s="534"/>
      <c r="D19" s="142" t="s">
        <v>330</v>
      </c>
      <c r="E19" s="142"/>
      <c r="F19" s="110"/>
      <c r="G19" s="110" t="s">
        <v>30</v>
      </c>
      <c r="H19" s="110"/>
      <c r="I19" s="110"/>
      <c r="J19" s="110"/>
      <c r="K19" s="110"/>
      <c r="L19" s="274"/>
      <c r="M19" s="274">
        <f t="shared" si="0"/>
        <v>0</v>
      </c>
      <c r="N19" s="91"/>
      <c r="O19" s="10"/>
      <c r="P19" s="10"/>
      <c r="Q19" s="10"/>
      <c r="R19" s="10"/>
      <c r="S19" s="10"/>
      <c r="T19" s="67"/>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row>
    <row r="20" spans="1:71" ht="16.95" customHeight="1">
      <c r="A20" s="92"/>
      <c r="B20" s="529"/>
      <c r="C20" s="534"/>
      <c r="D20" s="142" t="s">
        <v>155</v>
      </c>
      <c r="E20" s="142"/>
      <c r="F20" s="110"/>
      <c r="G20" s="110"/>
      <c r="H20" s="110"/>
      <c r="I20" s="110"/>
      <c r="J20" s="110"/>
      <c r="K20" s="110"/>
      <c r="L20" s="274"/>
      <c r="M20" s="274">
        <f t="shared" si="0"/>
        <v>0</v>
      </c>
      <c r="N20" s="91"/>
      <c r="O20" s="10"/>
      <c r="P20" s="10"/>
      <c r="Q20" s="10"/>
      <c r="R20" s="10"/>
      <c r="S20" s="10"/>
      <c r="T20" s="67"/>
    </row>
    <row r="21" spans="1:71" ht="18" customHeight="1">
      <c r="A21" s="92"/>
      <c r="B21" s="529"/>
      <c r="C21" s="534"/>
      <c r="D21" s="142" t="s">
        <v>333</v>
      </c>
      <c r="E21" s="142"/>
      <c r="F21" s="110" t="s">
        <v>420</v>
      </c>
      <c r="G21" s="110" t="s">
        <v>30</v>
      </c>
      <c r="H21" s="110"/>
      <c r="I21" s="110"/>
      <c r="J21" s="110"/>
      <c r="K21" s="110"/>
      <c r="L21" s="274"/>
      <c r="M21" s="274">
        <f t="shared" si="0"/>
        <v>0</v>
      </c>
      <c r="N21" s="91"/>
      <c r="O21" s="10"/>
      <c r="P21" s="10"/>
      <c r="Q21" s="10"/>
      <c r="R21" s="10"/>
      <c r="S21" s="10"/>
      <c r="T21" s="67"/>
    </row>
    <row r="22" spans="1:71" ht="34.950000000000003" customHeight="1">
      <c r="A22" s="92"/>
      <c r="B22" s="529" t="s">
        <v>421</v>
      </c>
      <c r="C22" s="535" t="s">
        <v>422</v>
      </c>
      <c r="D22" s="527" t="s">
        <v>423</v>
      </c>
      <c r="E22" s="246" t="s">
        <v>424</v>
      </c>
      <c r="F22" s="119"/>
      <c r="G22" s="119" t="s">
        <v>54</v>
      </c>
      <c r="H22" s="119"/>
      <c r="I22" s="119"/>
      <c r="J22" s="119"/>
      <c r="K22" s="119"/>
      <c r="L22" s="275"/>
      <c r="M22" s="275">
        <f t="shared" si="0"/>
        <v>0</v>
      </c>
      <c r="N22" s="91"/>
      <c r="O22" s="10"/>
      <c r="P22" s="10"/>
      <c r="Q22" s="10"/>
      <c r="R22" s="10"/>
      <c r="S22" s="10"/>
      <c r="T22" s="67"/>
    </row>
    <row r="23" spans="1:71" ht="34.950000000000003" customHeight="1">
      <c r="A23" s="92"/>
      <c r="B23" s="529"/>
      <c r="C23" s="535"/>
      <c r="D23" s="527"/>
      <c r="E23" s="246" t="s">
        <v>425</v>
      </c>
      <c r="F23" s="119"/>
      <c r="G23" s="119" t="s">
        <v>54</v>
      </c>
      <c r="H23" s="119"/>
      <c r="I23" s="119" t="s">
        <v>426</v>
      </c>
      <c r="J23" s="119"/>
      <c r="K23" s="119"/>
      <c r="L23" s="275"/>
      <c r="M23" s="275">
        <f t="shared" si="0"/>
        <v>0</v>
      </c>
      <c r="N23" s="91"/>
      <c r="O23" s="10"/>
      <c r="P23" s="10"/>
      <c r="Q23" s="10"/>
      <c r="R23" s="10"/>
      <c r="S23" s="10"/>
      <c r="T23" s="67"/>
    </row>
    <row r="24" spans="1:71" ht="34.950000000000003" customHeight="1">
      <c r="A24" s="92"/>
      <c r="B24" s="529"/>
      <c r="C24" s="535"/>
      <c r="D24" s="527"/>
      <c r="E24" s="246" t="s">
        <v>427</v>
      </c>
      <c r="F24" s="119"/>
      <c r="G24" s="119" t="s">
        <v>54</v>
      </c>
      <c r="H24" s="119"/>
      <c r="I24" s="119"/>
      <c r="J24" s="119"/>
      <c r="K24" s="119"/>
      <c r="L24" s="275"/>
      <c r="M24" s="275">
        <f t="shared" si="0"/>
        <v>0</v>
      </c>
      <c r="N24" s="91"/>
      <c r="O24" s="10"/>
      <c r="P24" s="10"/>
      <c r="Q24" s="10"/>
      <c r="R24" s="10"/>
      <c r="S24" s="10"/>
      <c r="T24" s="67"/>
    </row>
    <row r="25" spans="1:71" ht="43.95" customHeight="1">
      <c r="A25" s="92"/>
      <c r="B25" s="529"/>
      <c r="C25" s="326" t="s">
        <v>428</v>
      </c>
      <c r="D25" s="322" t="s">
        <v>429</v>
      </c>
      <c r="E25" s="246" t="s">
        <v>430</v>
      </c>
      <c r="F25" s="119"/>
      <c r="G25" s="119" t="s">
        <v>54</v>
      </c>
      <c r="H25" s="119"/>
      <c r="I25" s="119"/>
      <c r="J25" s="119"/>
      <c r="K25" s="119"/>
      <c r="L25" s="275"/>
      <c r="M25" s="275">
        <f t="shared" si="0"/>
        <v>0</v>
      </c>
      <c r="N25" s="91"/>
      <c r="O25" s="10"/>
      <c r="P25" s="10"/>
      <c r="Q25" s="10"/>
      <c r="R25" s="10"/>
      <c r="S25" s="10"/>
      <c r="T25" s="67"/>
    </row>
    <row r="26" spans="1:71" ht="43.95" customHeight="1">
      <c r="A26" s="92"/>
      <c r="B26" s="529"/>
      <c r="C26" s="536" t="s">
        <v>431</v>
      </c>
      <c r="D26" s="322" t="s">
        <v>153</v>
      </c>
      <c r="E26" s="246"/>
      <c r="F26" s="119"/>
      <c r="G26" s="119" t="s">
        <v>28</v>
      </c>
      <c r="H26" s="119"/>
      <c r="I26" s="119"/>
      <c r="J26" s="119"/>
      <c r="K26" s="119"/>
      <c r="L26" s="275"/>
      <c r="M26" s="275">
        <f t="shared" ref="M26" si="1">K26*L26</f>
        <v>0</v>
      </c>
      <c r="N26" s="91"/>
      <c r="O26" s="10"/>
      <c r="P26" s="10"/>
      <c r="Q26" s="10"/>
      <c r="R26" s="10"/>
      <c r="S26" s="10"/>
      <c r="T26" s="67"/>
    </row>
    <row r="27" spans="1:71" ht="52.2" customHeight="1" thickBot="1">
      <c r="A27" s="92"/>
      <c r="B27" s="529"/>
      <c r="C27" s="537"/>
      <c r="D27" s="246" t="s">
        <v>432</v>
      </c>
      <c r="E27" s="246" t="s">
        <v>433</v>
      </c>
      <c r="F27" s="119"/>
      <c r="G27" s="119" t="s">
        <v>54</v>
      </c>
      <c r="H27" s="119"/>
      <c r="I27" s="119" t="s">
        <v>257</v>
      </c>
      <c r="J27" s="119"/>
      <c r="K27" s="119"/>
      <c r="L27" s="275"/>
      <c r="M27" s="275">
        <f t="shared" si="0"/>
        <v>0</v>
      </c>
      <c r="N27" s="91"/>
      <c r="O27" s="10"/>
      <c r="P27" s="10"/>
      <c r="Q27" s="10"/>
      <c r="R27" s="10"/>
      <c r="S27" s="10"/>
      <c r="T27" s="67"/>
    </row>
    <row r="28" spans="1:71" ht="16.95" customHeight="1">
      <c r="A28" s="92"/>
      <c r="B28" s="529"/>
      <c r="C28" s="535" t="s">
        <v>183</v>
      </c>
      <c r="D28" s="246" t="s">
        <v>326</v>
      </c>
      <c r="E28" s="119"/>
      <c r="F28" s="119"/>
      <c r="G28" s="119" t="s">
        <v>30</v>
      </c>
      <c r="H28" s="119"/>
      <c r="I28" s="119"/>
      <c r="J28" s="119"/>
      <c r="K28" s="119"/>
      <c r="L28" s="275"/>
      <c r="M28" s="275">
        <f t="shared" si="0"/>
        <v>0</v>
      </c>
      <c r="N28" s="91"/>
      <c r="O28" s="31"/>
      <c r="P28" s="442" t="s">
        <v>13</v>
      </c>
      <c r="Q28" s="442"/>
      <c r="R28" s="442"/>
      <c r="S28" s="32"/>
      <c r="T28" s="67"/>
    </row>
    <row r="29" spans="1:71" ht="34.950000000000003" customHeight="1">
      <c r="A29" s="92"/>
      <c r="B29" s="529"/>
      <c r="C29" s="535"/>
      <c r="D29" s="246" t="s">
        <v>327</v>
      </c>
      <c r="E29" s="119"/>
      <c r="F29" s="119"/>
      <c r="G29" s="119" t="s">
        <v>30</v>
      </c>
      <c r="H29" s="119"/>
      <c r="I29" s="119"/>
      <c r="J29" s="119"/>
      <c r="K29" s="119"/>
      <c r="L29" s="275"/>
      <c r="M29" s="275">
        <f t="shared" si="0"/>
        <v>0</v>
      </c>
      <c r="N29" s="91"/>
      <c r="O29" s="33"/>
      <c r="P29" s="443"/>
      <c r="Q29" s="443"/>
      <c r="R29" s="443"/>
      <c r="S29" s="34"/>
      <c r="T29" s="67"/>
    </row>
    <row r="30" spans="1:71" ht="16.95" customHeight="1">
      <c r="A30" s="92"/>
      <c r="B30" s="529" t="s">
        <v>48</v>
      </c>
      <c r="C30" s="531" t="s">
        <v>92</v>
      </c>
      <c r="D30" s="142" t="s">
        <v>334</v>
      </c>
      <c r="E30" s="110"/>
      <c r="F30" s="110"/>
      <c r="G30" s="110" t="s">
        <v>30</v>
      </c>
      <c r="H30" s="110"/>
      <c r="I30" s="110"/>
      <c r="J30" s="110"/>
      <c r="K30" s="110"/>
      <c r="L30" s="274"/>
      <c r="M30" s="274">
        <f t="shared" si="0"/>
        <v>0</v>
      </c>
      <c r="N30" s="91"/>
      <c r="O30" s="33"/>
      <c r="P30" s="443"/>
      <c r="Q30" s="443"/>
      <c r="R30" s="443"/>
      <c r="S30" s="34"/>
      <c r="T30" s="67"/>
    </row>
    <row r="31" spans="1:71" ht="16.95" customHeight="1">
      <c r="A31" s="92"/>
      <c r="B31" s="529"/>
      <c r="C31" s="531"/>
      <c r="D31" s="142" t="s">
        <v>335</v>
      </c>
      <c r="E31" s="110"/>
      <c r="F31" s="110"/>
      <c r="G31" s="110" t="s">
        <v>30</v>
      </c>
      <c r="H31" s="110"/>
      <c r="I31" s="110"/>
      <c r="J31" s="110"/>
      <c r="K31" s="110"/>
      <c r="L31" s="274"/>
      <c r="M31" s="274">
        <f t="shared" si="0"/>
        <v>0</v>
      </c>
      <c r="N31" s="91"/>
      <c r="O31" s="33"/>
      <c r="P31" s="443"/>
      <c r="Q31" s="443"/>
      <c r="R31" s="443"/>
      <c r="S31" s="34"/>
      <c r="T31" s="67"/>
    </row>
    <row r="32" spans="1:71" ht="16.95" customHeight="1">
      <c r="A32" s="92"/>
      <c r="B32" s="323" t="s">
        <v>434</v>
      </c>
      <c r="C32" s="326" t="s">
        <v>196</v>
      </c>
      <c r="D32" s="246" t="s">
        <v>435</v>
      </c>
      <c r="E32" s="119"/>
      <c r="F32" s="119"/>
      <c r="G32" s="119" t="s">
        <v>54</v>
      </c>
      <c r="H32" s="119"/>
      <c r="I32" s="119"/>
      <c r="J32" s="119"/>
      <c r="K32" s="119"/>
      <c r="L32" s="275"/>
      <c r="M32" s="275">
        <f t="shared" si="0"/>
        <v>0</v>
      </c>
      <c r="N32" s="91"/>
      <c r="O32" s="33"/>
      <c r="P32" s="444"/>
      <c r="Q32" s="444"/>
      <c r="R32" s="444"/>
      <c r="S32" s="34"/>
      <c r="T32" s="67"/>
    </row>
    <row r="33" spans="1:20" ht="16.95" customHeight="1">
      <c r="A33" s="92"/>
      <c r="B33" s="529" t="s">
        <v>436</v>
      </c>
      <c r="C33" s="324" t="s">
        <v>315</v>
      </c>
      <c r="D33" s="142" t="s">
        <v>437</v>
      </c>
      <c r="E33" s="110"/>
      <c r="F33" s="110"/>
      <c r="G33" s="110"/>
      <c r="H33" s="110"/>
      <c r="I33" s="110"/>
      <c r="J33" s="110"/>
      <c r="K33" s="110"/>
      <c r="L33" s="274"/>
      <c r="M33" s="274">
        <f t="shared" si="0"/>
        <v>0</v>
      </c>
      <c r="N33" s="91"/>
      <c r="O33" s="33"/>
      <c r="P33" s="440">
        <f>SUM(M17:M36)</f>
        <v>0</v>
      </c>
      <c r="Q33" s="440"/>
      <c r="R33" s="440"/>
      <c r="S33" s="34"/>
      <c r="T33" s="67"/>
    </row>
    <row r="34" spans="1:20" ht="16.95" customHeight="1">
      <c r="A34" s="92"/>
      <c r="B34" s="529"/>
      <c r="C34" s="531" t="s">
        <v>317</v>
      </c>
      <c r="D34" s="142" t="s">
        <v>318</v>
      </c>
      <c r="E34" s="110"/>
      <c r="F34" s="110"/>
      <c r="G34" s="110"/>
      <c r="H34" s="110"/>
      <c r="I34" s="110"/>
      <c r="J34" s="110"/>
      <c r="K34" s="110"/>
      <c r="L34" s="274"/>
      <c r="M34" s="274">
        <f t="shared" si="0"/>
        <v>0</v>
      </c>
      <c r="N34" s="91"/>
      <c r="O34" s="33"/>
      <c r="P34" s="441"/>
      <c r="Q34" s="441"/>
      <c r="R34" s="441"/>
      <c r="S34" s="34"/>
      <c r="T34" s="67"/>
    </row>
    <row r="35" spans="1:20" ht="16.95" customHeight="1" thickBot="1">
      <c r="A35" s="92"/>
      <c r="B35" s="529"/>
      <c r="C35" s="532"/>
      <c r="D35" s="276" t="s">
        <v>319</v>
      </c>
      <c r="E35" s="277"/>
      <c r="F35" s="277"/>
      <c r="G35" s="277"/>
      <c r="H35" s="277"/>
      <c r="I35" s="277"/>
      <c r="J35" s="277"/>
      <c r="K35" s="277"/>
      <c r="L35" s="274"/>
      <c r="M35" s="274">
        <f t="shared" si="0"/>
        <v>0</v>
      </c>
      <c r="N35" s="91"/>
      <c r="O35" s="35"/>
      <c r="P35" s="36"/>
      <c r="Q35" s="36"/>
      <c r="R35" s="36"/>
      <c r="S35" s="37"/>
      <c r="T35" s="67"/>
    </row>
    <row r="36" spans="1:20" ht="16.95" customHeight="1">
      <c r="A36" s="92"/>
      <c r="B36" s="530"/>
      <c r="C36" s="278" t="s">
        <v>312</v>
      </c>
      <c r="D36" s="279" t="s">
        <v>313</v>
      </c>
      <c r="E36" s="280"/>
      <c r="F36" s="280"/>
      <c r="G36" s="280"/>
      <c r="H36" s="280"/>
      <c r="I36" s="280"/>
      <c r="J36" s="280"/>
      <c r="K36" s="281"/>
      <c r="L36" s="274"/>
      <c r="M36" s="274">
        <f t="shared" si="0"/>
        <v>0</v>
      </c>
      <c r="N36" s="91"/>
      <c r="O36" s="10"/>
      <c r="P36" s="10"/>
      <c r="Q36" s="10"/>
      <c r="R36" s="10"/>
      <c r="S36" s="10"/>
      <c r="T36" s="67"/>
    </row>
    <row r="37" spans="1:20">
      <c r="A37" s="92"/>
      <c r="B37" s="91"/>
      <c r="C37" s="91"/>
      <c r="D37" s="91"/>
      <c r="E37" s="91"/>
      <c r="F37" s="91"/>
      <c r="G37" s="91"/>
      <c r="H37" s="91"/>
      <c r="I37" s="91"/>
      <c r="J37" s="91"/>
      <c r="K37" s="91"/>
      <c r="L37" s="91"/>
      <c r="M37" s="91"/>
      <c r="N37" s="91"/>
      <c r="O37" s="10"/>
      <c r="P37" s="10"/>
      <c r="Q37" s="10"/>
      <c r="R37" s="10"/>
      <c r="S37" s="10"/>
      <c r="T37" s="67"/>
    </row>
    <row r="38" spans="1:20">
      <c r="A38" s="123"/>
      <c r="B38" s="124"/>
      <c r="C38" s="124"/>
      <c r="D38" s="124"/>
      <c r="E38" s="124"/>
      <c r="F38" s="124"/>
      <c r="G38" s="124"/>
      <c r="H38" s="124"/>
      <c r="I38" s="124"/>
      <c r="J38" s="124"/>
      <c r="K38" s="124"/>
      <c r="L38" s="124"/>
      <c r="M38" s="124"/>
      <c r="N38" s="124"/>
      <c r="O38" s="73"/>
      <c r="P38" s="73"/>
      <c r="Q38" s="73"/>
      <c r="R38" s="73"/>
      <c r="S38" s="73"/>
      <c r="T38" s="74"/>
    </row>
  </sheetData>
  <sheetProtection sheet="1" objects="1" scenarios="1" formatCells="0" formatColumns="0" formatRows="0" insertColumns="0" insertRows="0" insertHyperlinks="0" deleteColumns="0" deleteRows="0" sort="0" autoFilter="0"/>
  <mergeCells count="22">
    <mergeCell ref="P28:R32"/>
    <mergeCell ref="P33:R34"/>
    <mergeCell ref="C26:C27"/>
    <mergeCell ref="B7:J10"/>
    <mergeCell ref="B11:J11"/>
    <mergeCell ref="A14:F14"/>
    <mergeCell ref="J1:K3"/>
    <mergeCell ref="A2:I2"/>
    <mergeCell ref="A3:I3"/>
    <mergeCell ref="A4:I4"/>
    <mergeCell ref="A1:I1"/>
    <mergeCell ref="B6:J6"/>
    <mergeCell ref="B30:B31"/>
    <mergeCell ref="B33:B36"/>
    <mergeCell ref="C34:C35"/>
    <mergeCell ref="D22:D24"/>
    <mergeCell ref="C30:C31"/>
    <mergeCell ref="B17:B21"/>
    <mergeCell ref="C18:C21"/>
    <mergeCell ref="B22:B29"/>
    <mergeCell ref="C22:C24"/>
    <mergeCell ref="C28:C29"/>
  </mergeCells>
  <dataValidations count="2">
    <dataValidation type="list" allowBlank="1" showInputMessage="1" showErrorMessage="1" sqref="J17:J36" xr:uid="{E009EB96-7EA2-3B41-86CF-CCE063C1A699}">
      <formula1>$Q$7:$Q$9</formula1>
    </dataValidation>
    <dataValidation type="list" allowBlank="1" showInputMessage="1" showErrorMessage="1" sqref="G17:G36" xr:uid="{7739CE54-F95F-B245-A135-6EBFD9D59F0D}">
      <formula1>$S$7:$S$10</formula1>
    </dataValidation>
  </dataValidations>
  <hyperlinks>
    <hyperlink ref="J1:K3" location="Menu!A1" display="Retour Menu" xr:uid="{19FF6A97-A48C-1A4F-8C4F-39D8FBF53C55}"/>
    <hyperlink ref="A3:I3" r:id="rId1" display="Disponible sur : https://travaux.master.utc.fr/formations-master/ingenierie-de-la-sante/ids082" xr:uid="{3656D3B4-C5C0-47CB-B4CA-29540C817013}"/>
  </hyperlinks>
  <pageMargins left="0.7" right="0.7" top="0.75" bottom="0.75" header="0.3" footer="0.3"/>
  <pageSetup paperSize="9" scale="37" orientation="landscape" horizontalDpi="0" verticalDpi="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95472-B811-4F4B-9D02-7518D227699B}">
  <dimension ref="A1:DJ143"/>
  <sheetViews>
    <sheetView zoomScale="70" zoomScaleNormal="70" zoomScalePageLayoutView="25" workbookViewId="0">
      <selection activeCell="L17" sqref="L17"/>
    </sheetView>
  </sheetViews>
  <sheetFormatPr baseColWidth="10" defaultColWidth="10.69921875" defaultRowHeight="15.6"/>
  <cols>
    <col min="1" max="1" width="32.69921875" style="1" customWidth="1"/>
    <col min="2" max="2" width="19" style="1" customWidth="1"/>
    <col min="3" max="3" width="20.19921875" style="1" customWidth="1"/>
    <col min="4" max="4" width="32.5" style="1" customWidth="1"/>
    <col min="5" max="5" width="22.69921875" style="1" customWidth="1"/>
    <col min="6" max="6" width="20.19921875" style="1" customWidth="1"/>
    <col min="7" max="7" width="10.69921875" style="1"/>
    <col min="8" max="8" width="18.69921875" style="1" customWidth="1"/>
    <col min="9" max="9" width="15.19921875" style="1" customWidth="1"/>
    <col min="10" max="10" width="19.19921875" style="1" customWidth="1"/>
    <col min="11" max="11" width="10.69921875" style="1"/>
    <col min="12" max="12" width="11.796875" style="30" bestFit="1" customWidth="1"/>
    <col min="13" max="13" width="10.69921875" style="30"/>
    <col min="14" max="16384" width="10.69921875" style="1"/>
  </cols>
  <sheetData>
    <row r="1" spans="1:114" s="5" customFormat="1" ht="14.25" customHeight="1">
      <c r="A1" s="416" t="s">
        <v>0</v>
      </c>
      <c r="B1" s="417"/>
      <c r="C1" s="417"/>
      <c r="D1" s="417"/>
      <c r="E1" s="417"/>
      <c r="F1" s="417"/>
      <c r="G1" s="417"/>
      <c r="H1" s="417"/>
      <c r="I1" s="418"/>
      <c r="J1" s="459" t="s">
        <v>18</v>
      </c>
      <c r="K1" s="385"/>
      <c r="L1" s="80"/>
      <c r="M1" s="80"/>
      <c r="N1" s="61"/>
      <c r="O1" s="61"/>
      <c r="P1" s="61"/>
      <c r="Q1" s="61"/>
      <c r="R1" s="61"/>
      <c r="S1" s="61"/>
      <c r="T1" s="61"/>
      <c r="U1" s="61"/>
      <c r="V1" s="62"/>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row>
    <row r="2" spans="1:114" s="6" customFormat="1" ht="14.25" customHeight="1">
      <c r="A2" s="390" t="s">
        <v>1</v>
      </c>
      <c r="B2" s="391"/>
      <c r="C2" s="391"/>
      <c r="D2" s="391"/>
      <c r="E2" s="391"/>
      <c r="F2" s="391"/>
      <c r="G2" s="391"/>
      <c r="H2" s="391"/>
      <c r="I2" s="392"/>
      <c r="J2" s="460"/>
      <c r="K2" s="387"/>
      <c r="L2" s="81"/>
      <c r="M2" s="81"/>
      <c r="N2" s="51"/>
      <c r="O2" s="51"/>
      <c r="P2" s="51"/>
      <c r="Q2" s="51"/>
      <c r="R2" s="51"/>
      <c r="S2" s="51"/>
      <c r="T2" s="51"/>
      <c r="U2" s="51"/>
      <c r="V2" s="63"/>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row>
    <row r="3" spans="1:114" s="5" customFormat="1" ht="17.25" customHeight="1">
      <c r="A3" s="393" t="s">
        <v>2</v>
      </c>
      <c r="B3" s="394"/>
      <c r="C3" s="394"/>
      <c r="D3" s="394"/>
      <c r="E3" s="394"/>
      <c r="F3" s="394"/>
      <c r="G3" s="394"/>
      <c r="H3" s="394"/>
      <c r="I3" s="395"/>
      <c r="J3" s="461"/>
      <c r="K3" s="389"/>
      <c r="L3" s="82"/>
      <c r="M3" s="82"/>
      <c r="N3" s="52"/>
      <c r="O3" s="52"/>
      <c r="P3" s="52"/>
      <c r="Q3" s="52"/>
      <c r="R3" s="52"/>
      <c r="S3" s="52"/>
      <c r="T3" s="52"/>
      <c r="U3" s="52"/>
      <c r="V3" s="64"/>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row>
    <row r="4" spans="1:114" s="7" customFormat="1" ht="37.200000000000003" customHeight="1">
      <c r="A4" s="396" t="s">
        <v>19</v>
      </c>
      <c r="B4" s="371"/>
      <c r="C4" s="371"/>
      <c r="D4" s="371"/>
      <c r="E4" s="371"/>
      <c r="F4" s="371"/>
      <c r="G4" s="371"/>
      <c r="H4" s="371"/>
      <c r="I4" s="371"/>
      <c r="J4" s="53"/>
      <c r="K4" s="53"/>
      <c r="L4" s="83"/>
      <c r="M4" s="83"/>
      <c r="N4" s="53"/>
      <c r="O4" s="53"/>
      <c r="P4" s="53"/>
      <c r="Q4" s="53"/>
      <c r="R4" s="53"/>
      <c r="S4" s="53"/>
      <c r="T4" s="53"/>
      <c r="U4" s="53"/>
      <c r="V4" s="6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row>
    <row r="5" spans="1:114">
      <c r="A5" s="66"/>
      <c r="B5" s="10"/>
      <c r="C5" s="10"/>
      <c r="D5" s="10"/>
      <c r="E5" s="10"/>
      <c r="F5" s="10"/>
      <c r="G5" s="10"/>
      <c r="H5" s="10"/>
      <c r="I5" s="10"/>
      <c r="J5" s="10"/>
      <c r="K5" s="10"/>
      <c r="L5" s="40"/>
      <c r="M5" s="40"/>
      <c r="N5" s="10"/>
      <c r="O5" s="10"/>
      <c r="P5" s="10"/>
      <c r="Q5" s="10"/>
      <c r="R5" s="10"/>
      <c r="S5" s="10"/>
      <c r="T5" s="10"/>
      <c r="U5" s="10"/>
      <c r="V5" s="67"/>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row>
    <row r="6" spans="1:114" s="8" customFormat="1" ht="22.95" customHeight="1">
      <c r="A6" s="87" t="s">
        <v>20</v>
      </c>
      <c r="B6" s="383" t="s">
        <v>438</v>
      </c>
      <c r="C6" s="383"/>
      <c r="D6" s="383"/>
      <c r="E6" s="383"/>
      <c r="F6" s="383"/>
      <c r="G6" s="383"/>
      <c r="H6" s="383"/>
      <c r="I6" s="383"/>
      <c r="J6" s="383"/>
      <c r="K6" s="56"/>
      <c r="L6" s="84"/>
      <c r="M6" s="84"/>
      <c r="N6" s="56"/>
      <c r="O6" s="56"/>
      <c r="P6" s="56"/>
      <c r="Q6" s="57" t="s">
        <v>22</v>
      </c>
      <c r="R6" s="57"/>
      <c r="S6" s="57"/>
      <c r="T6" s="56"/>
      <c r="U6" s="56"/>
      <c r="V6" s="79"/>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row>
    <row r="7" spans="1:114" s="8" customFormat="1" ht="18">
      <c r="A7" s="87" t="s">
        <v>23</v>
      </c>
      <c r="B7" s="397" t="s">
        <v>439</v>
      </c>
      <c r="C7" s="398"/>
      <c r="D7" s="398"/>
      <c r="E7" s="398"/>
      <c r="F7" s="398"/>
      <c r="G7" s="398"/>
      <c r="H7" s="398"/>
      <c r="I7" s="398"/>
      <c r="J7" s="399"/>
      <c r="K7" s="56"/>
      <c r="L7" s="84"/>
      <c r="M7" s="84"/>
      <c r="N7" s="56"/>
      <c r="O7" s="56"/>
      <c r="P7" s="56"/>
      <c r="Q7" s="57" t="s">
        <v>25</v>
      </c>
      <c r="R7" s="57"/>
      <c r="S7" s="57" t="s">
        <v>26</v>
      </c>
      <c r="T7" s="56"/>
      <c r="U7" s="56"/>
      <c r="V7" s="79"/>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row>
    <row r="8" spans="1:114" s="8" customFormat="1">
      <c r="A8" s="69"/>
      <c r="B8" s="400"/>
      <c r="C8" s="401"/>
      <c r="D8" s="401"/>
      <c r="E8" s="401"/>
      <c r="F8" s="401"/>
      <c r="G8" s="401"/>
      <c r="H8" s="401"/>
      <c r="I8" s="401"/>
      <c r="J8" s="402"/>
      <c r="K8" s="56"/>
      <c r="L8" s="84"/>
      <c r="M8" s="84"/>
      <c r="N8" s="56"/>
      <c r="O8" s="56"/>
      <c r="P8" s="56"/>
      <c r="Q8" s="57" t="s">
        <v>27</v>
      </c>
      <c r="R8" s="57"/>
      <c r="S8" s="57" t="s">
        <v>28</v>
      </c>
      <c r="T8" s="56"/>
      <c r="U8" s="56"/>
      <c r="V8" s="79"/>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row>
    <row r="9" spans="1:114" s="8" customFormat="1">
      <c r="A9" s="69"/>
      <c r="B9" s="400"/>
      <c r="C9" s="401"/>
      <c r="D9" s="401"/>
      <c r="E9" s="401"/>
      <c r="F9" s="401"/>
      <c r="G9" s="401"/>
      <c r="H9" s="401"/>
      <c r="I9" s="401"/>
      <c r="J9" s="402"/>
      <c r="K9" s="56"/>
      <c r="L9" s="84"/>
      <c r="M9" s="84"/>
      <c r="N9" s="56"/>
      <c r="O9" s="56"/>
      <c r="P9" s="56"/>
      <c r="Q9" s="57" t="s">
        <v>29</v>
      </c>
      <c r="R9" s="57"/>
      <c r="S9" s="57" t="s">
        <v>30</v>
      </c>
      <c r="T9" s="56"/>
      <c r="U9" s="56"/>
      <c r="V9" s="79"/>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c r="CV9" s="75"/>
      <c r="CW9" s="75"/>
      <c r="CX9" s="75"/>
      <c r="CY9" s="75"/>
      <c r="CZ9" s="75"/>
      <c r="DA9" s="75"/>
      <c r="DB9" s="75"/>
      <c r="DC9" s="75"/>
      <c r="DD9" s="75"/>
      <c r="DE9" s="75"/>
      <c r="DF9" s="75"/>
      <c r="DG9" s="75"/>
      <c r="DH9" s="75"/>
      <c r="DI9" s="75"/>
      <c r="DJ9" s="75"/>
    </row>
    <row r="10" spans="1:114" s="8" customFormat="1">
      <c r="A10" s="69"/>
      <c r="B10" s="403"/>
      <c r="C10" s="404"/>
      <c r="D10" s="404"/>
      <c r="E10" s="404"/>
      <c r="F10" s="404"/>
      <c r="G10" s="404"/>
      <c r="H10" s="404"/>
      <c r="I10" s="404"/>
      <c r="J10" s="405"/>
      <c r="K10" s="56"/>
      <c r="L10" s="84"/>
      <c r="M10" s="84"/>
      <c r="N10" s="56"/>
      <c r="O10" s="56"/>
      <c r="P10" s="56"/>
      <c r="Q10" s="57"/>
      <c r="R10" s="57"/>
      <c r="S10" s="57" t="s">
        <v>31</v>
      </c>
      <c r="T10" s="56"/>
      <c r="U10" s="56"/>
      <c r="V10" s="79"/>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row>
    <row r="11" spans="1:114" s="8" customFormat="1" ht="22.95" customHeight="1">
      <c r="A11" s="69" t="s">
        <v>32</v>
      </c>
      <c r="B11" s="406" t="s">
        <v>33</v>
      </c>
      <c r="C11" s="407"/>
      <c r="D11" s="407"/>
      <c r="E11" s="407"/>
      <c r="F11" s="407"/>
      <c r="G11" s="407"/>
      <c r="H11" s="407"/>
      <c r="I11" s="407"/>
      <c r="J11" s="408"/>
      <c r="K11" s="56"/>
      <c r="L11" s="84"/>
      <c r="M11" s="84"/>
      <c r="N11" s="56"/>
      <c r="O11" s="56"/>
      <c r="P11" s="56"/>
      <c r="Q11" s="56"/>
      <c r="R11" s="56"/>
      <c r="S11" s="56"/>
      <c r="T11" s="56"/>
      <c r="U11" s="56"/>
      <c r="V11" s="79"/>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row>
    <row r="12" spans="1:114">
      <c r="A12" s="66"/>
      <c r="B12" s="85"/>
      <c r="C12" s="10"/>
      <c r="D12" s="10"/>
      <c r="E12" s="10"/>
      <c r="F12" s="10"/>
      <c r="G12" s="10"/>
      <c r="H12" s="10"/>
      <c r="I12" s="10"/>
      <c r="J12" s="10"/>
      <c r="K12" s="10"/>
      <c r="L12" s="40"/>
      <c r="M12" s="40"/>
      <c r="N12" s="10"/>
      <c r="O12" s="10"/>
      <c r="P12" s="10"/>
      <c r="Q12" s="10"/>
      <c r="R12" s="10"/>
      <c r="S12" s="10"/>
      <c r="T12" s="10"/>
      <c r="U12" s="10"/>
      <c r="V12" s="67"/>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row>
    <row r="13" spans="1:114" s="9" customFormat="1" ht="6" customHeight="1">
      <c r="A13" s="70"/>
      <c r="B13" s="58"/>
      <c r="C13" s="58"/>
      <c r="D13" s="58"/>
      <c r="E13" s="58"/>
      <c r="F13" s="58"/>
      <c r="G13" s="58"/>
      <c r="H13" s="58"/>
      <c r="I13" s="58"/>
      <c r="J13" s="58"/>
      <c r="K13" s="58"/>
      <c r="L13" s="60"/>
      <c r="M13" s="60"/>
      <c r="N13" s="58"/>
      <c r="O13" s="58"/>
      <c r="P13" s="58"/>
      <c r="Q13" s="58"/>
      <c r="R13" s="58"/>
      <c r="S13" s="58"/>
      <c r="T13" s="58"/>
      <c r="U13" s="58"/>
      <c r="V13" s="71"/>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row>
    <row r="14" spans="1:114" ht="23.4">
      <c r="A14" s="545" t="s">
        <v>440</v>
      </c>
      <c r="B14" s="546"/>
      <c r="C14" s="546"/>
      <c r="D14" s="546"/>
      <c r="E14" s="546"/>
      <c r="F14" s="546"/>
      <c r="G14" s="91"/>
      <c r="H14" s="91"/>
      <c r="I14" s="91"/>
      <c r="J14" s="91"/>
      <c r="K14" s="91"/>
      <c r="L14" s="134"/>
      <c r="M14" s="134"/>
      <c r="N14" s="91"/>
      <c r="O14" s="10"/>
      <c r="P14" s="10"/>
      <c r="Q14" s="10"/>
      <c r="R14" s="10"/>
      <c r="S14" s="10"/>
      <c r="T14" s="10"/>
      <c r="U14" s="10"/>
      <c r="V14" s="67"/>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row>
    <row r="15" spans="1:114">
      <c r="A15" s="92"/>
      <c r="B15" s="91"/>
      <c r="C15" s="91"/>
      <c r="D15" s="91"/>
      <c r="E15" s="91"/>
      <c r="F15" s="91"/>
      <c r="G15" s="91"/>
      <c r="H15" s="91"/>
      <c r="I15" s="91"/>
      <c r="J15" s="91"/>
      <c r="K15" s="91"/>
      <c r="L15" s="134"/>
      <c r="M15" s="134"/>
      <c r="N15" s="91"/>
      <c r="O15" s="10"/>
      <c r="P15" s="10"/>
      <c r="Q15" s="10"/>
      <c r="R15" s="10"/>
      <c r="S15" s="10"/>
      <c r="T15" s="10"/>
      <c r="U15" s="10"/>
      <c r="V15" s="67"/>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row>
    <row r="16" spans="1:114" ht="52.2" customHeight="1">
      <c r="A16" s="92"/>
      <c r="B16" s="282" t="s">
        <v>35</v>
      </c>
      <c r="C16" s="283" t="s">
        <v>36</v>
      </c>
      <c r="D16" s="284" t="s">
        <v>200</v>
      </c>
      <c r="E16" s="283" t="s">
        <v>201</v>
      </c>
      <c r="F16" s="283" t="s">
        <v>415</v>
      </c>
      <c r="G16" s="285" t="s">
        <v>40</v>
      </c>
      <c r="H16" s="286" t="s">
        <v>441</v>
      </c>
      <c r="I16" s="286" t="s">
        <v>442</v>
      </c>
      <c r="J16" s="286" t="s">
        <v>443</v>
      </c>
      <c r="K16" s="287" t="s">
        <v>44</v>
      </c>
      <c r="L16" s="139" t="s">
        <v>45</v>
      </c>
      <c r="M16" s="139" t="s">
        <v>46</v>
      </c>
      <c r="N16" s="91"/>
      <c r="O16" s="10"/>
      <c r="P16" s="10"/>
      <c r="Q16" s="10"/>
      <c r="R16" s="10"/>
      <c r="S16" s="10"/>
      <c r="T16" s="10"/>
      <c r="U16" s="10"/>
      <c r="V16" s="67"/>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row>
    <row r="17" spans="1:114" ht="52.2" customHeight="1">
      <c r="A17" s="92"/>
      <c r="B17" s="551"/>
      <c r="C17" s="318" t="s">
        <v>444</v>
      </c>
      <c r="D17" s="288" t="s">
        <v>445</v>
      </c>
      <c r="E17" s="289"/>
      <c r="F17" s="289" t="s">
        <v>446</v>
      </c>
      <c r="G17" s="290"/>
      <c r="H17" s="291"/>
      <c r="I17" s="292"/>
      <c r="J17" s="293"/>
      <c r="K17" s="293">
        <v>2</v>
      </c>
      <c r="L17" s="121"/>
      <c r="M17" s="121">
        <f>K17*L17</f>
        <v>0</v>
      </c>
      <c r="N17" s="91"/>
      <c r="O17" s="10"/>
      <c r="P17" s="10"/>
      <c r="Q17" s="10"/>
      <c r="R17" s="10"/>
      <c r="S17" s="10"/>
      <c r="T17" s="10"/>
      <c r="U17" s="10"/>
      <c r="V17" s="67"/>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row>
    <row r="18" spans="1:114" ht="16.95" customHeight="1">
      <c r="A18" s="92"/>
      <c r="B18" s="552"/>
      <c r="C18" s="553" t="s">
        <v>447</v>
      </c>
      <c r="D18" s="108" t="s">
        <v>448</v>
      </c>
      <c r="E18" s="108"/>
      <c r="F18" s="108" t="s">
        <v>449</v>
      </c>
      <c r="G18" s="294" t="s">
        <v>54</v>
      </c>
      <c r="H18" s="295"/>
      <c r="I18" s="296"/>
      <c r="J18" s="297"/>
      <c r="K18" s="297"/>
      <c r="L18" s="107"/>
      <c r="M18" s="107">
        <f t="shared" ref="M18:M19" si="0">K18*L18</f>
        <v>0</v>
      </c>
      <c r="N18" s="91"/>
      <c r="O18" s="10"/>
      <c r="P18" s="10"/>
      <c r="Q18" s="10"/>
      <c r="R18" s="10"/>
      <c r="S18" s="10"/>
      <c r="T18" s="10"/>
      <c r="U18" s="10"/>
      <c r="V18" s="67"/>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row>
    <row r="19" spans="1:114" ht="16.95" customHeight="1">
      <c r="A19" s="92"/>
      <c r="B19" s="552"/>
      <c r="C19" s="553"/>
      <c r="D19" s="108" t="s">
        <v>450</v>
      </c>
      <c r="E19" s="108"/>
      <c r="F19" s="108" t="s">
        <v>451</v>
      </c>
      <c r="G19" s="294" t="s">
        <v>54</v>
      </c>
      <c r="H19" s="295"/>
      <c r="I19" s="296"/>
      <c r="J19" s="297"/>
      <c r="K19" s="297"/>
      <c r="L19" s="107"/>
      <c r="M19" s="107">
        <f t="shared" si="0"/>
        <v>0</v>
      </c>
      <c r="N19" s="91"/>
      <c r="O19" s="10"/>
      <c r="P19" s="10"/>
      <c r="Q19" s="10"/>
      <c r="R19" s="10"/>
      <c r="S19" s="10"/>
      <c r="T19" s="10"/>
      <c r="U19" s="10"/>
      <c r="V19" s="67"/>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row>
    <row r="20" spans="1:114" ht="17.7" customHeight="1">
      <c r="A20" s="92"/>
      <c r="B20" s="552"/>
      <c r="C20" s="553"/>
      <c r="D20" s="298" t="s">
        <v>452</v>
      </c>
      <c r="E20" s="108"/>
      <c r="F20" s="108"/>
      <c r="G20" s="294" t="s">
        <v>54</v>
      </c>
      <c r="H20" s="295"/>
      <c r="I20" s="296"/>
      <c r="J20" s="297"/>
      <c r="K20" s="297"/>
      <c r="L20" s="107"/>
      <c r="M20" s="107">
        <f>K20*L20</f>
        <v>0</v>
      </c>
      <c r="N20" s="91"/>
      <c r="O20" s="10"/>
      <c r="P20" s="10"/>
      <c r="Q20" s="10"/>
      <c r="R20" s="10"/>
      <c r="S20" s="10"/>
      <c r="T20" s="10"/>
      <c r="U20" s="10"/>
      <c r="V20" s="67"/>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row>
    <row r="21" spans="1:114" ht="49.2" customHeight="1">
      <c r="A21" s="92"/>
      <c r="B21" s="552"/>
      <c r="C21" s="553"/>
      <c r="D21" s="108" t="s">
        <v>453</v>
      </c>
      <c r="E21" s="108"/>
      <c r="F21" s="108" t="s">
        <v>454</v>
      </c>
      <c r="G21" s="294" t="s">
        <v>54</v>
      </c>
      <c r="H21" s="295"/>
      <c r="I21" s="296"/>
      <c r="J21" s="297"/>
      <c r="K21" s="297"/>
      <c r="L21" s="107"/>
      <c r="M21" s="107">
        <f t="shared" ref="M21:M36" si="1">K21*L21</f>
        <v>0</v>
      </c>
      <c r="N21" s="91"/>
      <c r="O21" s="10"/>
      <c r="P21" s="10"/>
      <c r="Q21" s="10"/>
      <c r="R21" s="10"/>
      <c r="S21" s="10"/>
      <c r="T21" s="10"/>
      <c r="U21" s="10"/>
      <c r="V21" s="67"/>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row>
    <row r="22" spans="1:114" ht="16.95" customHeight="1">
      <c r="A22" s="92"/>
      <c r="B22" s="552"/>
      <c r="C22" s="553"/>
      <c r="D22" s="108" t="s">
        <v>455</v>
      </c>
      <c r="E22" s="108"/>
      <c r="F22" s="108"/>
      <c r="G22" s="294"/>
      <c r="H22" s="295"/>
      <c r="I22" s="296"/>
      <c r="J22" s="297"/>
      <c r="K22" s="297"/>
      <c r="L22" s="107"/>
      <c r="M22" s="107">
        <f t="shared" si="1"/>
        <v>0</v>
      </c>
      <c r="N22" s="91"/>
      <c r="O22" s="10"/>
      <c r="P22" s="10"/>
      <c r="Q22" s="10"/>
      <c r="R22" s="10"/>
      <c r="S22" s="10"/>
      <c r="T22" s="10"/>
      <c r="U22" s="10"/>
      <c r="V22" s="67"/>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row>
    <row r="23" spans="1:114" ht="16.95" customHeight="1">
      <c r="A23" s="92"/>
      <c r="B23" s="552"/>
      <c r="C23" s="553"/>
      <c r="D23" s="298" t="s">
        <v>456</v>
      </c>
      <c r="E23" s="108"/>
      <c r="F23" s="108"/>
      <c r="G23" s="294" t="s">
        <v>54</v>
      </c>
      <c r="H23" s="295"/>
      <c r="I23" s="296"/>
      <c r="J23" s="297"/>
      <c r="K23" s="297"/>
      <c r="L23" s="107"/>
      <c r="M23" s="107">
        <f t="shared" si="1"/>
        <v>0</v>
      </c>
      <c r="N23" s="91"/>
      <c r="O23" s="10"/>
      <c r="P23" s="10"/>
      <c r="Q23" s="10"/>
      <c r="R23" s="10"/>
      <c r="S23" s="10"/>
      <c r="T23" s="10"/>
      <c r="U23" s="10"/>
      <c r="V23" s="67"/>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c r="DI23" s="75"/>
      <c r="DJ23" s="75"/>
    </row>
    <row r="24" spans="1:114" ht="43.95" customHeight="1">
      <c r="A24" s="92"/>
      <c r="B24" s="552"/>
      <c r="C24" s="553"/>
      <c r="D24" s="108" t="s">
        <v>457</v>
      </c>
      <c r="E24" s="108"/>
      <c r="F24" s="108"/>
      <c r="G24" s="294"/>
      <c r="H24" s="295"/>
      <c r="I24" s="296"/>
      <c r="J24" s="297"/>
      <c r="K24" s="297"/>
      <c r="L24" s="107"/>
      <c r="M24" s="107">
        <f t="shared" si="1"/>
        <v>0</v>
      </c>
      <c r="N24" s="91"/>
      <c r="O24" s="10"/>
      <c r="P24" s="10"/>
      <c r="Q24" s="10"/>
      <c r="R24" s="10"/>
      <c r="S24" s="10"/>
      <c r="T24" s="10"/>
      <c r="U24" s="10"/>
      <c r="V24" s="67"/>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row>
    <row r="25" spans="1:114" ht="52.2" customHeight="1" thickBot="1">
      <c r="A25" s="92"/>
      <c r="B25" s="552"/>
      <c r="C25" s="553"/>
      <c r="D25" s="108" t="s">
        <v>458</v>
      </c>
      <c r="E25" s="108"/>
      <c r="F25" s="108"/>
      <c r="G25" s="294"/>
      <c r="H25" s="295"/>
      <c r="I25" s="296"/>
      <c r="J25" s="297"/>
      <c r="K25" s="297"/>
      <c r="L25" s="107"/>
      <c r="M25" s="107">
        <f t="shared" si="1"/>
        <v>0</v>
      </c>
      <c r="N25" s="91"/>
      <c r="O25" s="10"/>
      <c r="P25" s="10"/>
      <c r="Q25" s="10"/>
      <c r="R25" s="10"/>
      <c r="S25" s="10"/>
      <c r="T25" s="10"/>
      <c r="U25" s="10"/>
      <c r="V25" s="67"/>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DI25" s="75"/>
      <c r="DJ25" s="75"/>
    </row>
    <row r="26" spans="1:114" ht="16.95" customHeight="1">
      <c r="A26" s="92"/>
      <c r="B26" s="552"/>
      <c r="C26" s="554" t="s">
        <v>459</v>
      </c>
      <c r="D26" s="299" t="s">
        <v>460</v>
      </c>
      <c r="E26" s="118"/>
      <c r="F26" s="118"/>
      <c r="G26" s="300"/>
      <c r="H26" s="301"/>
      <c r="I26" s="302"/>
      <c r="J26" s="303"/>
      <c r="K26" s="303"/>
      <c r="L26" s="121"/>
      <c r="M26" s="121">
        <f t="shared" si="1"/>
        <v>0</v>
      </c>
      <c r="N26" s="91"/>
      <c r="O26" s="31"/>
      <c r="P26" s="442" t="s">
        <v>14</v>
      </c>
      <c r="Q26" s="442"/>
      <c r="R26" s="442"/>
      <c r="S26" s="32"/>
      <c r="T26" s="10"/>
      <c r="U26" s="10"/>
      <c r="V26" s="67"/>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row>
    <row r="27" spans="1:114" ht="16.95" customHeight="1">
      <c r="A27" s="92"/>
      <c r="B27" s="552"/>
      <c r="C27" s="554"/>
      <c r="D27" s="118" t="s">
        <v>461</v>
      </c>
      <c r="E27" s="118"/>
      <c r="F27" s="118"/>
      <c r="G27" s="300" t="s">
        <v>30</v>
      </c>
      <c r="H27" s="301"/>
      <c r="I27" s="302"/>
      <c r="J27" s="303"/>
      <c r="K27" s="303"/>
      <c r="L27" s="121"/>
      <c r="M27" s="121">
        <f t="shared" si="1"/>
        <v>0</v>
      </c>
      <c r="N27" s="91"/>
      <c r="O27" s="33"/>
      <c r="P27" s="443"/>
      <c r="Q27" s="443"/>
      <c r="R27" s="443"/>
      <c r="S27" s="34"/>
      <c r="T27" s="10"/>
      <c r="U27" s="10"/>
      <c r="V27" s="67"/>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row>
    <row r="28" spans="1:114" ht="16.95" customHeight="1">
      <c r="A28" s="92"/>
      <c r="B28" s="552"/>
      <c r="C28" s="554"/>
      <c r="D28" s="118" t="s">
        <v>462</v>
      </c>
      <c r="E28" s="118"/>
      <c r="F28" s="118"/>
      <c r="G28" s="300"/>
      <c r="H28" s="301"/>
      <c r="I28" s="302"/>
      <c r="J28" s="303"/>
      <c r="K28" s="303"/>
      <c r="L28" s="121"/>
      <c r="M28" s="121">
        <f t="shared" si="1"/>
        <v>0</v>
      </c>
      <c r="N28" s="91"/>
      <c r="O28" s="33"/>
      <c r="P28" s="443"/>
      <c r="Q28" s="443"/>
      <c r="R28" s="443"/>
      <c r="S28" s="34"/>
      <c r="T28" s="10"/>
      <c r="U28" s="10"/>
      <c r="V28" s="67"/>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row>
    <row r="29" spans="1:114" ht="16.95" customHeight="1">
      <c r="A29" s="92"/>
      <c r="B29" s="552"/>
      <c r="C29" s="554"/>
      <c r="D29" s="118" t="s">
        <v>463</v>
      </c>
      <c r="E29" s="118"/>
      <c r="F29" s="118"/>
      <c r="G29" s="300"/>
      <c r="H29" s="301"/>
      <c r="I29" s="302"/>
      <c r="J29" s="303"/>
      <c r="K29" s="303"/>
      <c r="L29" s="121"/>
      <c r="M29" s="121">
        <f t="shared" si="1"/>
        <v>0</v>
      </c>
      <c r="N29" s="91"/>
      <c r="O29" s="33"/>
      <c r="P29" s="443"/>
      <c r="Q29" s="443"/>
      <c r="R29" s="443"/>
      <c r="S29" s="34"/>
      <c r="T29" s="10"/>
      <c r="U29" s="10"/>
      <c r="V29" s="67"/>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row>
    <row r="30" spans="1:114" ht="16.95" customHeight="1">
      <c r="A30" s="92"/>
      <c r="B30" s="552"/>
      <c r="C30" s="553" t="s">
        <v>464</v>
      </c>
      <c r="D30" s="304" t="s">
        <v>465</v>
      </c>
      <c r="E30" s="108"/>
      <c r="F30" s="108"/>
      <c r="G30" s="294"/>
      <c r="H30" s="295"/>
      <c r="I30" s="296"/>
      <c r="J30" s="297"/>
      <c r="K30" s="297"/>
      <c r="L30" s="107"/>
      <c r="M30" s="107">
        <f t="shared" si="1"/>
        <v>0</v>
      </c>
      <c r="N30" s="91"/>
      <c r="O30" s="33"/>
      <c r="P30" s="444"/>
      <c r="Q30" s="444"/>
      <c r="R30" s="444"/>
      <c r="S30" s="34"/>
      <c r="T30" s="10"/>
      <c r="U30" s="10"/>
      <c r="V30" s="67"/>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row>
    <row r="31" spans="1:114" ht="16.95" customHeight="1">
      <c r="A31" s="92"/>
      <c r="B31" s="552"/>
      <c r="C31" s="553"/>
      <c r="D31" s="108" t="s">
        <v>466</v>
      </c>
      <c r="E31" s="108"/>
      <c r="F31" s="108"/>
      <c r="G31" s="294" t="s">
        <v>30</v>
      </c>
      <c r="H31" s="295"/>
      <c r="I31" s="296"/>
      <c r="J31" s="297"/>
      <c r="K31" s="297"/>
      <c r="L31" s="107"/>
      <c r="M31" s="107">
        <f t="shared" si="1"/>
        <v>0</v>
      </c>
      <c r="N31" s="91"/>
      <c r="O31" s="33"/>
      <c r="P31" s="440">
        <f>SUM(M17:M36)</f>
        <v>0</v>
      </c>
      <c r="Q31" s="440"/>
      <c r="R31" s="440"/>
      <c r="S31" s="34"/>
      <c r="T31" s="10"/>
      <c r="U31" s="10"/>
      <c r="V31" s="67"/>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row>
    <row r="32" spans="1:114" ht="16.95" customHeight="1">
      <c r="A32" s="92"/>
      <c r="B32" s="552"/>
      <c r="C32" s="553"/>
      <c r="D32" s="108" t="s">
        <v>467</v>
      </c>
      <c r="E32" s="108"/>
      <c r="F32" s="108"/>
      <c r="G32" s="294" t="s">
        <v>30</v>
      </c>
      <c r="H32" s="295"/>
      <c r="I32" s="296"/>
      <c r="J32" s="297"/>
      <c r="K32" s="297"/>
      <c r="L32" s="107"/>
      <c r="M32" s="107">
        <f t="shared" si="1"/>
        <v>0</v>
      </c>
      <c r="N32" s="91"/>
      <c r="O32" s="33"/>
      <c r="P32" s="441"/>
      <c r="Q32" s="441"/>
      <c r="R32" s="441"/>
      <c r="S32" s="34"/>
      <c r="T32" s="10"/>
      <c r="U32" s="10"/>
      <c r="V32" s="67"/>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row>
    <row r="33" spans="1:114" ht="16.95" customHeight="1" thickBot="1">
      <c r="A33" s="92"/>
      <c r="B33" s="552"/>
      <c r="C33" s="554" t="s">
        <v>468</v>
      </c>
      <c r="D33" s="118" t="s">
        <v>280</v>
      </c>
      <c r="E33" s="118"/>
      <c r="F33" s="118"/>
      <c r="G33" s="300"/>
      <c r="H33" s="301"/>
      <c r="I33" s="302"/>
      <c r="J33" s="303"/>
      <c r="K33" s="303"/>
      <c r="L33" s="121"/>
      <c r="M33" s="121">
        <f t="shared" si="1"/>
        <v>0</v>
      </c>
      <c r="N33" s="91"/>
      <c r="O33" s="35"/>
      <c r="P33" s="36"/>
      <c r="Q33" s="36"/>
      <c r="R33" s="36"/>
      <c r="S33" s="37"/>
      <c r="T33" s="10"/>
      <c r="U33" s="10"/>
      <c r="V33" s="67"/>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row>
    <row r="34" spans="1:114" ht="16.95" customHeight="1">
      <c r="A34" s="92"/>
      <c r="B34" s="552"/>
      <c r="C34" s="554"/>
      <c r="D34" s="118" t="s">
        <v>469</v>
      </c>
      <c r="E34" s="118"/>
      <c r="F34" s="118"/>
      <c r="G34" s="300"/>
      <c r="H34" s="301"/>
      <c r="I34" s="302"/>
      <c r="J34" s="303"/>
      <c r="K34" s="303"/>
      <c r="L34" s="121"/>
      <c r="M34" s="121">
        <f t="shared" si="1"/>
        <v>0</v>
      </c>
      <c r="N34" s="91"/>
      <c r="O34" s="10"/>
      <c r="P34" s="10"/>
      <c r="Q34" s="10"/>
      <c r="R34" s="10"/>
      <c r="S34" s="10"/>
      <c r="T34" s="10"/>
      <c r="U34" s="10"/>
      <c r="V34" s="67"/>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row>
    <row r="35" spans="1:114" s="10" customFormat="1" ht="16.95" customHeight="1">
      <c r="A35" s="92"/>
      <c r="B35" s="552"/>
      <c r="C35" s="554"/>
      <c r="D35" s="118" t="s">
        <v>470</v>
      </c>
      <c r="E35" s="118"/>
      <c r="F35" s="118"/>
      <c r="G35" s="300"/>
      <c r="H35" s="301"/>
      <c r="I35" s="302"/>
      <c r="J35" s="303"/>
      <c r="K35" s="303"/>
      <c r="L35" s="121"/>
      <c r="M35" s="121">
        <f t="shared" si="1"/>
        <v>0</v>
      </c>
      <c r="N35" s="91"/>
      <c r="V35" s="67"/>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6"/>
      <c r="CZ35" s="86"/>
      <c r="DA35" s="86"/>
      <c r="DB35" s="86"/>
      <c r="DC35" s="86"/>
      <c r="DD35" s="86"/>
      <c r="DE35" s="86"/>
      <c r="DF35" s="86"/>
      <c r="DG35" s="86"/>
      <c r="DH35" s="86"/>
      <c r="DI35" s="86"/>
      <c r="DJ35" s="86"/>
    </row>
    <row r="36" spans="1:114" s="10" customFormat="1">
      <c r="A36" s="92"/>
      <c r="B36" s="552"/>
      <c r="C36" s="554"/>
      <c r="D36" s="118" t="s">
        <v>471</v>
      </c>
      <c r="E36" s="118"/>
      <c r="F36" s="118"/>
      <c r="G36" s="300"/>
      <c r="H36" s="301"/>
      <c r="I36" s="302"/>
      <c r="J36" s="303"/>
      <c r="K36" s="303"/>
      <c r="L36" s="121"/>
      <c r="M36" s="121">
        <f t="shared" si="1"/>
        <v>0</v>
      </c>
      <c r="N36" s="91"/>
      <c r="V36" s="67"/>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c r="DE36" s="86"/>
      <c r="DF36" s="86"/>
      <c r="DG36" s="86"/>
      <c r="DH36" s="86"/>
      <c r="DI36" s="86"/>
      <c r="DJ36" s="86"/>
    </row>
    <row r="37" spans="1:114" s="10" customFormat="1">
      <c r="A37" s="92"/>
      <c r="B37" s="305"/>
      <c r="C37" s="306"/>
      <c r="D37" s="103"/>
      <c r="E37" s="91"/>
      <c r="F37" s="91"/>
      <c r="G37" s="91"/>
      <c r="H37" s="91"/>
      <c r="I37" s="91"/>
      <c r="J37" s="91"/>
      <c r="K37" s="91"/>
      <c r="L37" s="134"/>
      <c r="M37" s="134"/>
      <c r="N37" s="91"/>
      <c r="V37" s="67"/>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c r="CJ37" s="86"/>
      <c r="CK37" s="86"/>
      <c r="CL37" s="86"/>
      <c r="CM37" s="86"/>
      <c r="CN37" s="86"/>
      <c r="CO37" s="86"/>
      <c r="CP37" s="86"/>
      <c r="CQ37" s="86"/>
      <c r="CR37" s="86"/>
      <c r="CS37" s="86"/>
      <c r="CT37" s="86"/>
      <c r="CU37" s="86"/>
      <c r="CV37" s="86"/>
      <c r="CW37" s="86"/>
      <c r="CX37" s="86"/>
      <c r="CY37" s="86"/>
      <c r="CZ37" s="86"/>
      <c r="DA37" s="86"/>
      <c r="DB37" s="86"/>
      <c r="DC37" s="86"/>
      <c r="DD37" s="86"/>
      <c r="DE37" s="86"/>
      <c r="DF37" s="86"/>
      <c r="DG37" s="86"/>
      <c r="DH37" s="86"/>
      <c r="DI37" s="86"/>
      <c r="DJ37" s="86"/>
    </row>
    <row r="38" spans="1:114" s="9" customFormat="1" ht="6" customHeight="1">
      <c r="A38" s="135"/>
      <c r="B38" s="136"/>
      <c r="C38" s="136"/>
      <c r="D38" s="136"/>
      <c r="E38" s="136"/>
      <c r="F38" s="136"/>
      <c r="G38" s="136"/>
      <c r="H38" s="136"/>
      <c r="I38" s="136"/>
      <c r="J38" s="136"/>
      <c r="K38" s="136"/>
      <c r="L38" s="138"/>
      <c r="M38" s="138"/>
      <c r="N38" s="136"/>
      <c r="O38" s="58"/>
      <c r="P38" s="58"/>
      <c r="Q38" s="58"/>
      <c r="R38" s="58"/>
      <c r="S38" s="58"/>
      <c r="T38" s="58"/>
      <c r="U38" s="58"/>
      <c r="V38" s="71"/>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row>
    <row r="39" spans="1:114" ht="23.4">
      <c r="A39" s="545" t="s">
        <v>472</v>
      </c>
      <c r="B39" s="546"/>
      <c r="C39" s="546"/>
      <c r="D39" s="546"/>
      <c r="E39" s="546"/>
      <c r="F39" s="546"/>
      <c r="G39" s="91"/>
      <c r="H39" s="91"/>
      <c r="I39" s="91"/>
      <c r="J39" s="91"/>
      <c r="K39" s="91"/>
      <c r="L39" s="134"/>
      <c r="M39" s="134"/>
      <c r="N39" s="91"/>
      <c r="O39" s="10"/>
      <c r="P39" s="10"/>
      <c r="Q39" s="10"/>
      <c r="R39" s="10"/>
      <c r="S39" s="10"/>
      <c r="T39" s="10"/>
      <c r="U39" s="10"/>
      <c r="V39" s="67"/>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row>
    <row r="40" spans="1:114" s="10" customFormat="1">
      <c r="A40" s="92"/>
      <c r="B40" s="305"/>
      <c r="C40" s="306"/>
      <c r="D40" s="103"/>
      <c r="E40" s="91"/>
      <c r="F40" s="91"/>
      <c r="G40" s="91"/>
      <c r="H40" s="91"/>
      <c r="I40" s="91"/>
      <c r="J40" s="91"/>
      <c r="K40" s="91"/>
      <c r="L40" s="134"/>
      <c r="M40" s="134"/>
      <c r="N40" s="91"/>
      <c r="V40" s="67"/>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c r="CA40" s="86"/>
      <c r="CB40" s="86"/>
      <c r="CC40" s="86"/>
      <c r="CD40" s="86"/>
      <c r="CE40" s="86"/>
      <c r="CF40" s="86"/>
      <c r="CG40" s="86"/>
      <c r="CH40" s="86"/>
      <c r="CI40" s="86"/>
      <c r="CJ40" s="86"/>
      <c r="CK40" s="86"/>
      <c r="CL40" s="86"/>
      <c r="CM40" s="86"/>
      <c r="CN40" s="86"/>
      <c r="CO40" s="86"/>
      <c r="CP40" s="86"/>
      <c r="CQ40" s="86"/>
      <c r="CR40" s="86"/>
      <c r="CS40" s="86"/>
      <c r="CT40" s="86"/>
      <c r="CU40" s="86"/>
      <c r="CV40" s="86"/>
      <c r="CW40" s="86"/>
      <c r="CX40" s="86"/>
      <c r="CY40" s="86"/>
      <c r="CZ40" s="86"/>
      <c r="DA40" s="86"/>
      <c r="DB40" s="86"/>
      <c r="DC40" s="86"/>
      <c r="DD40" s="86"/>
      <c r="DE40" s="86"/>
      <c r="DF40" s="86"/>
      <c r="DG40" s="86"/>
      <c r="DH40" s="86"/>
      <c r="DI40" s="86"/>
      <c r="DJ40" s="86"/>
    </row>
    <row r="41" spans="1:114" s="10" customFormat="1">
      <c r="A41" s="92"/>
      <c r="B41" s="305"/>
      <c r="C41" s="306"/>
      <c r="D41" s="103"/>
      <c r="E41" s="91"/>
      <c r="F41" s="91"/>
      <c r="G41" s="91"/>
      <c r="H41" s="91"/>
      <c r="I41" s="91"/>
      <c r="J41" s="91"/>
      <c r="K41" s="91"/>
      <c r="L41" s="134"/>
      <c r="M41" s="134"/>
      <c r="N41" s="91"/>
      <c r="V41" s="67"/>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6"/>
      <c r="CD41" s="86"/>
      <c r="CE41" s="86"/>
      <c r="CF41" s="86"/>
      <c r="CG41" s="86"/>
      <c r="CH41" s="86"/>
      <c r="CI41" s="86"/>
      <c r="CJ41" s="86"/>
      <c r="CK41" s="86"/>
      <c r="CL41" s="86"/>
      <c r="CM41" s="86"/>
      <c r="CN41" s="86"/>
      <c r="CO41" s="86"/>
      <c r="CP41" s="86"/>
      <c r="CQ41" s="86"/>
      <c r="CR41" s="86"/>
      <c r="CS41" s="86"/>
      <c r="CT41" s="86"/>
      <c r="CU41" s="86"/>
      <c r="CV41" s="86"/>
      <c r="CW41" s="86"/>
      <c r="CX41" s="86"/>
      <c r="CY41" s="86"/>
      <c r="CZ41" s="86"/>
      <c r="DA41" s="86"/>
      <c r="DB41" s="86"/>
      <c r="DC41" s="86"/>
      <c r="DD41" s="86"/>
      <c r="DE41" s="86"/>
      <c r="DF41" s="86"/>
      <c r="DG41" s="86"/>
      <c r="DH41" s="86"/>
      <c r="DI41" s="86"/>
      <c r="DJ41" s="86"/>
    </row>
    <row r="42" spans="1:114" s="10" customFormat="1" ht="31.2">
      <c r="A42" s="92"/>
      <c r="B42" s="307" t="s">
        <v>35</v>
      </c>
      <c r="C42" s="308" t="s">
        <v>36</v>
      </c>
      <c r="D42" s="309" t="s">
        <v>200</v>
      </c>
      <c r="E42" s="308" t="s">
        <v>201</v>
      </c>
      <c r="F42" s="308" t="s">
        <v>415</v>
      </c>
      <c r="G42" s="310" t="s">
        <v>40</v>
      </c>
      <c r="H42" s="272" t="s">
        <v>89</v>
      </c>
      <c r="I42" s="272" t="s">
        <v>90</v>
      </c>
      <c r="J42" s="272" t="s">
        <v>473</v>
      </c>
      <c r="K42" s="273" t="s">
        <v>44</v>
      </c>
      <c r="L42" s="139" t="s">
        <v>45</v>
      </c>
      <c r="M42" s="139" t="s">
        <v>46</v>
      </c>
      <c r="N42" s="91"/>
      <c r="V42" s="67"/>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c r="DF42" s="86"/>
      <c r="DG42" s="86"/>
      <c r="DH42" s="86"/>
      <c r="DI42" s="86"/>
      <c r="DJ42" s="86"/>
    </row>
    <row r="43" spans="1:114" s="10" customFormat="1">
      <c r="A43" s="92"/>
      <c r="B43" s="547" t="s">
        <v>474</v>
      </c>
      <c r="C43" s="550" t="s">
        <v>475</v>
      </c>
      <c r="D43" s="140" t="s">
        <v>476</v>
      </c>
      <c r="E43" s="104"/>
      <c r="F43" s="104"/>
      <c r="G43" s="311" t="s">
        <v>26</v>
      </c>
      <c r="H43" s="312"/>
      <c r="I43" s="312"/>
      <c r="J43" s="313"/>
      <c r="K43" s="313"/>
      <c r="L43" s="107"/>
      <c r="M43" s="107">
        <f>K43*L43</f>
        <v>0</v>
      </c>
      <c r="N43" s="91"/>
      <c r="V43" s="67"/>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c r="CJ43" s="86"/>
      <c r="CK43" s="86"/>
      <c r="CL43" s="86"/>
      <c r="CM43" s="86"/>
      <c r="CN43" s="86"/>
      <c r="CO43" s="86"/>
      <c r="CP43" s="86"/>
      <c r="CQ43" s="86"/>
      <c r="CR43" s="86"/>
      <c r="CS43" s="86"/>
      <c r="CT43" s="86"/>
      <c r="CU43" s="86"/>
      <c r="CV43" s="86"/>
      <c r="CW43" s="86"/>
      <c r="CX43" s="86"/>
      <c r="CY43" s="86"/>
      <c r="CZ43" s="86"/>
      <c r="DA43" s="86"/>
      <c r="DB43" s="86"/>
      <c r="DC43" s="86"/>
      <c r="DD43" s="86"/>
      <c r="DE43" s="86"/>
      <c r="DF43" s="86"/>
      <c r="DG43" s="86"/>
      <c r="DH43" s="86"/>
      <c r="DI43" s="86"/>
      <c r="DJ43" s="86"/>
    </row>
    <row r="44" spans="1:114" s="10" customFormat="1">
      <c r="A44" s="92"/>
      <c r="B44" s="547"/>
      <c r="C44" s="550"/>
      <c r="D44" s="142" t="s">
        <v>477</v>
      </c>
      <c r="E44" s="108"/>
      <c r="F44" s="108"/>
      <c r="G44" s="294"/>
      <c r="H44" s="296"/>
      <c r="I44" s="296"/>
      <c r="J44" s="297"/>
      <c r="K44" s="297"/>
      <c r="L44" s="107"/>
      <c r="M44" s="107">
        <f t="shared" ref="M44:M45" si="2">K44*L44</f>
        <v>0</v>
      </c>
      <c r="N44" s="91"/>
      <c r="V44" s="67"/>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86"/>
      <c r="DA44" s="86"/>
      <c r="DB44" s="86"/>
      <c r="DC44" s="86"/>
      <c r="DD44" s="86"/>
      <c r="DE44" s="86"/>
      <c r="DF44" s="86"/>
      <c r="DG44" s="86"/>
      <c r="DH44" s="86"/>
      <c r="DI44" s="86"/>
      <c r="DJ44" s="86"/>
    </row>
    <row r="45" spans="1:114" s="10" customFormat="1" ht="31.2">
      <c r="A45" s="92"/>
      <c r="B45" s="547"/>
      <c r="C45" s="550"/>
      <c r="D45" s="314" t="s">
        <v>478</v>
      </c>
      <c r="E45" s="108"/>
      <c r="F45" s="108" t="s">
        <v>446</v>
      </c>
      <c r="G45" s="294"/>
      <c r="H45" s="296"/>
      <c r="I45" s="296"/>
      <c r="J45" s="297"/>
      <c r="K45" s="297"/>
      <c r="L45" s="107"/>
      <c r="M45" s="107">
        <f t="shared" si="2"/>
        <v>0</v>
      </c>
      <c r="N45" s="91"/>
      <c r="V45" s="67"/>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86"/>
      <c r="CM45" s="86"/>
      <c r="CN45" s="86"/>
      <c r="CO45" s="86"/>
      <c r="CP45" s="86"/>
      <c r="CQ45" s="86"/>
      <c r="CR45" s="86"/>
      <c r="CS45" s="86"/>
      <c r="CT45" s="86"/>
      <c r="CU45" s="86"/>
      <c r="CV45" s="86"/>
      <c r="CW45" s="86"/>
      <c r="CX45" s="86"/>
      <c r="CY45" s="86"/>
      <c r="CZ45" s="86"/>
      <c r="DA45" s="86"/>
      <c r="DB45" s="86"/>
      <c r="DC45" s="86"/>
      <c r="DD45" s="86"/>
      <c r="DE45" s="86"/>
      <c r="DF45" s="86"/>
      <c r="DG45" s="86"/>
      <c r="DH45" s="86"/>
      <c r="DI45" s="86"/>
      <c r="DJ45" s="86"/>
    </row>
    <row r="46" spans="1:114" s="10" customFormat="1" ht="31.2">
      <c r="A46" s="92"/>
      <c r="B46" s="547"/>
      <c r="C46" s="550"/>
      <c r="D46" s="142" t="s">
        <v>479</v>
      </c>
      <c r="E46" s="108"/>
      <c r="F46" s="108"/>
      <c r="G46" s="294"/>
      <c r="H46" s="296"/>
      <c r="I46" s="296"/>
      <c r="J46" s="297"/>
      <c r="K46" s="297"/>
      <c r="L46" s="107"/>
      <c r="M46" s="107">
        <f>K46*L46</f>
        <v>0</v>
      </c>
      <c r="N46" s="91"/>
      <c r="V46" s="67"/>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86"/>
      <c r="CL46" s="86"/>
      <c r="CM46" s="86"/>
      <c r="CN46" s="86"/>
      <c r="CO46" s="86"/>
      <c r="CP46" s="86"/>
      <c r="CQ46" s="86"/>
      <c r="CR46" s="86"/>
      <c r="CS46" s="86"/>
      <c r="CT46" s="86"/>
      <c r="CU46" s="86"/>
      <c r="CV46" s="86"/>
      <c r="CW46" s="86"/>
      <c r="CX46" s="86"/>
      <c r="CY46" s="86"/>
      <c r="CZ46" s="86"/>
      <c r="DA46" s="86"/>
      <c r="DB46" s="86"/>
      <c r="DC46" s="86"/>
      <c r="DD46" s="86"/>
      <c r="DE46" s="86"/>
      <c r="DF46" s="86"/>
      <c r="DG46" s="86"/>
      <c r="DH46" s="86"/>
      <c r="DI46" s="86"/>
      <c r="DJ46" s="86"/>
    </row>
    <row r="47" spans="1:114" s="10" customFormat="1">
      <c r="A47" s="92"/>
      <c r="B47" s="547"/>
      <c r="C47" s="550"/>
      <c r="D47" s="142" t="s">
        <v>480</v>
      </c>
      <c r="E47" s="108"/>
      <c r="F47" s="108"/>
      <c r="G47" s="294"/>
      <c r="H47" s="296"/>
      <c r="I47" s="296"/>
      <c r="J47" s="297"/>
      <c r="K47" s="297"/>
      <c r="L47" s="107"/>
      <c r="M47" s="107">
        <f t="shared" ref="M47:M49" si="3">K47*L47</f>
        <v>0</v>
      </c>
      <c r="N47" s="91"/>
      <c r="V47" s="67"/>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row>
    <row r="48" spans="1:114" s="10" customFormat="1" ht="82.2" customHeight="1">
      <c r="A48" s="92"/>
      <c r="B48" s="547"/>
      <c r="C48" s="550"/>
      <c r="D48" s="142" t="s">
        <v>481</v>
      </c>
      <c r="E48" s="108"/>
      <c r="F48" s="108" t="s">
        <v>482</v>
      </c>
      <c r="G48" s="294" t="s">
        <v>30</v>
      </c>
      <c r="H48" s="296" t="s">
        <v>483</v>
      </c>
      <c r="I48" s="296"/>
      <c r="J48" s="297"/>
      <c r="K48" s="297"/>
      <c r="L48" s="107"/>
      <c r="M48" s="107">
        <f t="shared" si="3"/>
        <v>0</v>
      </c>
      <c r="N48" s="91"/>
      <c r="V48" s="67"/>
    </row>
    <row r="49" spans="1:22" s="10" customFormat="1" ht="91.2" customHeight="1">
      <c r="A49" s="92"/>
      <c r="B49" s="547"/>
      <c r="C49" s="550"/>
      <c r="D49" s="142" t="s">
        <v>484</v>
      </c>
      <c r="E49" s="108"/>
      <c r="F49" s="108" t="s">
        <v>485</v>
      </c>
      <c r="G49" s="294" t="s">
        <v>30</v>
      </c>
      <c r="H49" s="296" t="s">
        <v>483</v>
      </c>
      <c r="I49" s="296"/>
      <c r="J49" s="297"/>
      <c r="K49" s="297"/>
      <c r="L49" s="107"/>
      <c r="M49" s="107">
        <f t="shared" si="3"/>
        <v>0</v>
      </c>
      <c r="N49" s="91"/>
      <c r="V49" s="67"/>
    </row>
    <row r="50" spans="1:22" s="10" customFormat="1" ht="16.95" customHeight="1">
      <c r="A50" s="92"/>
      <c r="B50" s="547"/>
      <c r="C50" s="550"/>
      <c r="D50" s="142" t="s">
        <v>486</v>
      </c>
      <c r="E50" s="108"/>
      <c r="F50" s="108"/>
      <c r="G50" s="294"/>
      <c r="H50" s="296"/>
      <c r="I50" s="296"/>
      <c r="J50" s="297"/>
      <c r="K50" s="297"/>
      <c r="L50" s="107"/>
      <c r="M50" s="107">
        <f t="shared" ref="M50:M113" si="4">K50*L50</f>
        <v>0</v>
      </c>
      <c r="N50" s="91"/>
      <c r="V50" s="67"/>
    </row>
    <row r="51" spans="1:22" s="10" customFormat="1" ht="16.95" customHeight="1">
      <c r="A51" s="92"/>
      <c r="B51" s="547"/>
      <c r="C51" s="550"/>
      <c r="D51" s="142" t="s">
        <v>487</v>
      </c>
      <c r="E51" s="108"/>
      <c r="F51" s="108" t="s">
        <v>485</v>
      </c>
      <c r="G51" s="294"/>
      <c r="H51" s="296"/>
      <c r="I51" s="296"/>
      <c r="J51" s="297"/>
      <c r="K51" s="297"/>
      <c r="L51" s="107"/>
      <c r="M51" s="107">
        <f t="shared" si="4"/>
        <v>0</v>
      </c>
      <c r="N51" s="91"/>
      <c r="V51" s="67"/>
    </row>
    <row r="52" spans="1:22" s="10" customFormat="1" ht="16.95" customHeight="1">
      <c r="A52" s="92"/>
      <c r="B52" s="547"/>
      <c r="C52" s="550"/>
      <c r="D52" s="142" t="s">
        <v>488</v>
      </c>
      <c r="E52" s="108"/>
      <c r="F52" s="108"/>
      <c r="G52" s="294"/>
      <c r="H52" s="296"/>
      <c r="I52" s="296"/>
      <c r="J52" s="297"/>
      <c r="K52" s="297"/>
      <c r="L52" s="107"/>
      <c r="M52" s="107">
        <f t="shared" si="4"/>
        <v>0</v>
      </c>
      <c r="N52" s="91"/>
      <c r="V52" s="67"/>
    </row>
    <row r="53" spans="1:22" s="10" customFormat="1" ht="16.95" customHeight="1">
      <c r="A53" s="92"/>
      <c r="B53" s="548"/>
      <c r="C53" s="539" t="s">
        <v>489</v>
      </c>
      <c r="D53" s="327" t="s">
        <v>490</v>
      </c>
      <c r="E53" s="118" t="s">
        <v>491</v>
      </c>
      <c r="F53" s="118"/>
      <c r="G53" s="300"/>
      <c r="H53" s="302"/>
      <c r="I53" s="302"/>
      <c r="J53" s="303"/>
      <c r="K53" s="303"/>
      <c r="L53" s="121"/>
      <c r="M53" s="121">
        <f t="shared" si="4"/>
        <v>0</v>
      </c>
      <c r="N53" s="91"/>
      <c r="V53" s="67"/>
    </row>
    <row r="54" spans="1:22" s="10" customFormat="1" ht="34.200000000000003" customHeight="1" thickBot="1">
      <c r="A54" s="92"/>
      <c r="B54" s="548"/>
      <c r="C54" s="539"/>
      <c r="D54" s="327" t="s">
        <v>492</v>
      </c>
      <c r="E54" s="118" t="s">
        <v>493</v>
      </c>
      <c r="F54" s="118"/>
      <c r="G54" s="300"/>
      <c r="H54" s="302"/>
      <c r="I54" s="302"/>
      <c r="J54" s="303"/>
      <c r="K54" s="303"/>
      <c r="L54" s="121"/>
      <c r="M54" s="121">
        <f t="shared" si="4"/>
        <v>0</v>
      </c>
      <c r="N54" s="91"/>
      <c r="V54" s="67"/>
    </row>
    <row r="55" spans="1:22" s="10" customFormat="1">
      <c r="A55" s="92"/>
      <c r="B55" s="548"/>
      <c r="C55" s="539"/>
      <c r="D55" s="327"/>
      <c r="E55" s="118" t="s">
        <v>494</v>
      </c>
      <c r="F55" s="118"/>
      <c r="G55" s="300"/>
      <c r="H55" s="302"/>
      <c r="I55" s="302"/>
      <c r="J55" s="303"/>
      <c r="K55" s="303"/>
      <c r="L55" s="121"/>
      <c r="M55" s="121">
        <f t="shared" si="4"/>
        <v>0</v>
      </c>
      <c r="N55" s="91"/>
      <c r="Q55" s="31"/>
      <c r="R55" s="442" t="s">
        <v>15</v>
      </c>
      <c r="S55" s="442"/>
      <c r="T55" s="442"/>
      <c r="U55" s="32"/>
      <c r="V55" s="67"/>
    </row>
    <row r="56" spans="1:22" s="10" customFormat="1">
      <c r="A56" s="92"/>
      <c r="B56" s="548"/>
      <c r="C56" s="539"/>
      <c r="D56" s="540" t="s">
        <v>495</v>
      </c>
      <c r="E56" s="118" t="s">
        <v>496</v>
      </c>
      <c r="F56" s="118"/>
      <c r="G56" s="300"/>
      <c r="H56" s="302"/>
      <c r="I56" s="302"/>
      <c r="J56" s="303"/>
      <c r="K56" s="303"/>
      <c r="L56" s="121"/>
      <c r="M56" s="121">
        <f t="shared" si="4"/>
        <v>0</v>
      </c>
      <c r="N56" s="91"/>
      <c r="Q56" s="33"/>
      <c r="R56" s="443"/>
      <c r="S56" s="443"/>
      <c r="T56" s="443"/>
      <c r="U56" s="34"/>
      <c r="V56" s="67"/>
    </row>
    <row r="57" spans="1:22" s="10" customFormat="1">
      <c r="A57" s="92"/>
      <c r="B57" s="548"/>
      <c r="C57" s="539"/>
      <c r="D57" s="540"/>
      <c r="E57" s="118" t="s">
        <v>497</v>
      </c>
      <c r="F57" s="118"/>
      <c r="G57" s="300"/>
      <c r="H57" s="302"/>
      <c r="I57" s="302"/>
      <c r="J57" s="303"/>
      <c r="K57" s="303"/>
      <c r="L57" s="121"/>
      <c r="M57" s="121">
        <f t="shared" si="4"/>
        <v>0</v>
      </c>
      <c r="N57" s="91"/>
      <c r="Q57" s="33"/>
      <c r="R57" s="443"/>
      <c r="S57" s="443"/>
      <c r="T57" s="443"/>
      <c r="U57" s="34"/>
      <c r="V57" s="67"/>
    </row>
    <row r="58" spans="1:22" s="10" customFormat="1" ht="31.2">
      <c r="A58" s="92"/>
      <c r="B58" s="548"/>
      <c r="C58" s="539"/>
      <c r="D58" s="327" t="s">
        <v>498</v>
      </c>
      <c r="E58" s="118"/>
      <c r="F58" s="118"/>
      <c r="G58" s="300"/>
      <c r="H58" s="302"/>
      <c r="I58" s="302"/>
      <c r="J58" s="303"/>
      <c r="K58" s="303"/>
      <c r="L58" s="121"/>
      <c r="M58" s="121">
        <f t="shared" si="4"/>
        <v>0</v>
      </c>
      <c r="N58" s="91"/>
      <c r="Q58" s="33"/>
      <c r="R58" s="443"/>
      <c r="S58" s="443"/>
      <c r="T58" s="443"/>
      <c r="U58" s="34"/>
      <c r="V58" s="67"/>
    </row>
    <row r="59" spans="1:22" s="10" customFormat="1">
      <c r="A59" s="92"/>
      <c r="B59" s="548"/>
      <c r="C59" s="539"/>
      <c r="D59" s="165" t="s">
        <v>499</v>
      </c>
      <c r="E59" s="118"/>
      <c r="F59" s="118"/>
      <c r="G59" s="300"/>
      <c r="H59" s="302"/>
      <c r="I59" s="302"/>
      <c r="J59" s="303"/>
      <c r="K59" s="303"/>
      <c r="L59" s="121"/>
      <c r="M59" s="121">
        <f t="shared" si="4"/>
        <v>0</v>
      </c>
      <c r="N59" s="91"/>
      <c r="Q59" s="33"/>
      <c r="R59" s="444"/>
      <c r="S59" s="444"/>
      <c r="T59" s="444"/>
      <c r="U59" s="34"/>
      <c r="V59" s="67"/>
    </row>
    <row r="60" spans="1:22" s="10" customFormat="1">
      <c r="A60" s="92"/>
      <c r="B60" s="548"/>
      <c r="C60" s="539"/>
      <c r="D60" s="165" t="s">
        <v>500</v>
      </c>
      <c r="E60" s="118" t="s">
        <v>501</v>
      </c>
      <c r="F60" s="118"/>
      <c r="G60" s="300"/>
      <c r="H60" s="302"/>
      <c r="I60" s="302"/>
      <c r="J60" s="303"/>
      <c r="K60" s="303"/>
      <c r="L60" s="121"/>
      <c r="M60" s="121">
        <f t="shared" si="4"/>
        <v>0</v>
      </c>
      <c r="N60" s="91"/>
      <c r="Q60" s="33"/>
      <c r="R60" s="440">
        <f>SUM(M43:M140)</f>
        <v>0</v>
      </c>
      <c r="S60" s="440"/>
      <c r="T60" s="440"/>
      <c r="U60" s="34"/>
      <c r="V60" s="67"/>
    </row>
    <row r="61" spans="1:22" s="10" customFormat="1">
      <c r="A61" s="92"/>
      <c r="B61" s="548"/>
      <c r="C61" s="539"/>
      <c r="D61" s="165" t="s">
        <v>502</v>
      </c>
      <c r="E61" s="118"/>
      <c r="F61" s="118"/>
      <c r="G61" s="300"/>
      <c r="H61" s="302"/>
      <c r="I61" s="302"/>
      <c r="J61" s="303"/>
      <c r="K61" s="303"/>
      <c r="L61" s="121"/>
      <c r="M61" s="121">
        <f t="shared" si="4"/>
        <v>0</v>
      </c>
      <c r="N61" s="91"/>
      <c r="Q61" s="33"/>
      <c r="R61" s="441"/>
      <c r="S61" s="441"/>
      <c r="T61" s="441"/>
      <c r="U61" s="34"/>
      <c r="V61" s="67"/>
    </row>
    <row r="62" spans="1:22" s="10" customFormat="1" ht="31.2">
      <c r="A62" s="92"/>
      <c r="B62" s="547"/>
      <c r="C62" s="538" t="s">
        <v>447</v>
      </c>
      <c r="D62" s="108" t="s">
        <v>448</v>
      </c>
      <c r="E62" s="108"/>
      <c r="F62" s="108" t="s">
        <v>449</v>
      </c>
      <c r="G62" s="294" t="s">
        <v>54</v>
      </c>
      <c r="H62" s="296"/>
      <c r="I62" s="296"/>
      <c r="J62" s="297"/>
      <c r="K62" s="297"/>
      <c r="L62" s="107"/>
      <c r="M62" s="107">
        <f t="shared" si="4"/>
        <v>0</v>
      </c>
      <c r="N62" s="91"/>
      <c r="Q62" s="35"/>
      <c r="R62" s="36"/>
      <c r="S62" s="36"/>
      <c r="T62" s="36"/>
      <c r="U62" s="37"/>
      <c r="V62" s="67"/>
    </row>
    <row r="63" spans="1:22" s="10" customFormat="1" ht="31.2">
      <c r="A63" s="92"/>
      <c r="B63" s="547"/>
      <c r="C63" s="538"/>
      <c r="D63" s="108" t="s">
        <v>450</v>
      </c>
      <c r="E63" s="108"/>
      <c r="F63" s="108" t="s">
        <v>451</v>
      </c>
      <c r="G63" s="294" t="s">
        <v>54</v>
      </c>
      <c r="H63" s="296"/>
      <c r="I63" s="296"/>
      <c r="J63" s="297"/>
      <c r="K63" s="297"/>
      <c r="L63" s="107"/>
      <c r="M63" s="107">
        <f t="shared" si="4"/>
        <v>0</v>
      </c>
      <c r="N63" s="91"/>
      <c r="V63" s="67"/>
    </row>
    <row r="64" spans="1:22" s="10" customFormat="1">
      <c r="A64" s="92"/>
      <c r="B64" s="547"/>
      <c r="C64" s="538"/>
      <c r="D64" s="298" t="s">
        <v>452</v>
      </c>
      <c r="E64" s="108"/>
      <c r="F64" s="108"/>
      <c r="G64" s="294" t="s">
        <v>54</v>
      </c>
      <c r="H64" s="296"/>
      <c r="I64" s="296"/>
      <c r="J64" s="297"/>
      <c r="K64" s="297"/>
      <c r="L64" s="107"/>
      <c r="M64" s="107">
        <f t="shared" si="4"/>
        <v>0</v>
      </c>
      <c r="N64" s="91"/>
      <c r="V64" s="67"/>
    </row>
    <row r="65" spans="1:22" s="10" customFormat="1" ht="78">
      <c r="A65" s="92"/>
      <c r="B65" s="547"/>
      <c r="C65" s="538"/>
      <c r="D65" s="108" t="s">
        <v>453</v>
      </c>
      <c r="E65" s="108"/>
      <c r="F65" s="108" t="s">
        <v>503</v>
      </c>
      <c r="G65" s="294" t="s">
        <v>54</v>
      </c>
      <c r="H65" s="296"/>
      <c r="I65" s="296"/>
      <c r="J65" s="297"/>
      <c r="K65" s="297"/>
      <c r="L65" s="107"/>
      <c r="M65" s="107">
        <f t="shared" si="4"/>
        <v>0</v>
      </c>
      <c r="N65" s="91"/>
      <c r="V65" s="67"/>
    </row>
    <row r="66" spans="1:22">
      <c r="A66" s="92"/>
      <c r="B66" s="547"/>
      <c r="C66" s="538"/>
      <c r="D66" s="298" t="s">
        <v>456</v>
      </c>
      <c r="E66" s="108"/>
      <c r="F66" s="108"/>
      <c r="G66" s="294" t="s">
        <v>54</v>
      </c>
      <c r="H66" s="296"/>
      <c r="I66" s="296"/>
      <c r="J66" s="297"/>
      <c r="K66" s="297"/>
      <c r="L66" s="107"/>
      <c r="M66" s="107">
        <f t="shared" si="4"/>
        <v>0</v>
      </c>
      <c r="N66" s="91"/>
      <c r="O66" s="10"/>
      <c r="P66" s="10"/>
      <c r="Q66" s="10"/>
      <c r="R66" s="10"/>
      <c r="S66" s="10"/>
      <c r="T66" s="10"/>
      <c r="U66" s="10"/>
      <c r="V66" s="67"/>
    </row>
    <row r="67" spans="1:22">
      <c r="A67" s="92"/>
      <c r="B67" s="547"/>
      <c r="C67" s="538"/>
      <c r="D67" s="298" t="s">
        <v>504</v>
      </c>
      <c r="E67" s="108"/>
      <c r="F67" s="108"/>
      <c r="G67" s="294" t="s">
        <v>54</v>
      </c>
      <c r="H67" s="296"/>
      <c r="I67" s="296"/>
      <c r="J67" s="297"/>
      <c r="K67" s="297"/>
      <c r="L67" s="107"/>
      <c r="M67" s="107">
        <f t="shared" si="4"/>
        <v>0</v>
      </c>
      <c r="N67" s="91"/>
      <c r="O67" s="10"/>
      <c r="P67" s="10"/>
      <c r="Q67" s="10"/>
      <c r="R67" s="10"/>
      <c r="S67" s="10"/>
      <c r="T67" s="10"/>
      <c r="U67" s="10"/>
      <c r="V67" s="67"/>
    </row>
    <row r="68" spans="1:22">
      <c r="A68" s="92"/>
      <c r="B68" s="547"/>
      <c r="C68" s="538"/>
      <c r="D68" s="298" t="s">
        <v>505</v>
      </c>
      <c r="E68" s="108"/>
      <c r="F68" s="108"/>
      <c r="G68" s="294" t="s">
        <v>54</v>
      </c>
      <c r="H68" s="296"/>
      <c r="I68" s="296"/>
      <c r="J68" s="297"/>
      <c r="K68" s="297"/>
      <c r="L68" s="107"/>
      <c r="M68" s="107">
        <f t="shared" si="4"/>
        <v>0</v>
      </c>
      <c r="N68" s="91"/>
      <c r="O68" s="10"/>
      <c r="P68" s="10"/>
      <c r="Q68" s="10"/>
      <c r="R68" s="10"/>
      <c r="S68" s="10"/>
      <c r="T68" s="10"/>
      <c r="U68" s="10"/>
      <c r="V68" s="67"/>
    </row>
    <row r="69" spans="1:22">
      <c r="A69" s="92"/>
      <c r="B69" s="547"/>
      <c r="C69" s="538"/>
      <c r="D69" s="108" t="s">
        <v>506</v>
      </c>
      <c r="E69" s="108"/>
      <c r="F69" s="108"/>
      <c r="G69" s="294" t="s">
        <v>54</v>
      </c>
      <c r="H69" s="296"/>
      <c r="I69" s="296"/>
      <c r="J69" s="297"/>
      <c r="K69" s="297"/>
      <c r="L69" s="107"/>
      <c r="M69" s="107">
        <f t="shared" si="4"/>
        <v>0</v>
      </c>
      <c r="N69" s="91"/>
      <c r="O69" s="10"/>
      <c r="P69" s="10"/>
      <c r="Q69" s="10"/>
      <c r="R69" s="10"/>
      <c r="S69" s="10"/>
      <c r="T69" s="10"/>
      <c r="U69" s="10"/>
      <c r="V69" s="67"/>
    </row>
    <row r="70" spans="1:22">
      <c r="A70" s="92"/>
      <c r="B70" s="547"/>
      <c r="C70" s="538"/>
      <c r="D70" s="108" t="s">
        <v>507</v>
      </c>
      <c r="E70" s="108"/>
      <c r="F70" s="108"/>
      <c r="G70" s="294"/>
      <c r="H70" s="296"/>
      <c r="I70" s="296"/>
      <c r="J70" s="297"/>
      <c r="K70" s="297"/>
      <c r="L70" s="107"/>
      <c r="M70" s="107">
        <f t="shared" si="4"/>
        <v>0</v>
      </c>
      <c r="N70" s="91"/>
      <c r="O70" s="10"/>
      <c r="P70" s="10"/>
      <c r="Q70" s="10"/>
      <c r="R70" s="10"/>
      <c r="S70" s="10"/>
      <c r="T70" s="10"/>
      <c r="U70" s="10"/>
      <c r="V70" s="67"/>
    </row>
    <row r="71" spans="1:22">
      <c r="A71" s="92"/>
      <c r="B71" s="547"/>
      <c r="C71" s="538"/>
      <c r="D71" s="108" t="s">
        <v>508</v>
      </c>
      <c r="E71" s="108"/>
      <c r="F71" s="108"/>
      <c r="G71" s="294"/>
      <c r="H71" s="296"/>
      <c r="I71" s="296"/>
      <c r="J71" s="297"/>
      <c r="K71" s="297"/>
      <c r="L71" s="107"/>
      <c r="M71" s="107">
        <f t="shared" si="4"/>
        <v>0</v>
      </c>
      <c r="N71" s="91"/>
      <c r="O71" s="10"/>
      <c r="P71" s="10"/>
      <c r="Q71" s="10"/>
      <c r="R71" s="10"/>
      <c r="S71" s="10"/>
      <c r="T71" s="10"/>
      <c r="U71" s="10"/>
      <c r="V71" s="67"/>
    </row>
    <row r="72" spans="1:22">
      <c r="A72" s="92"/>
      <c r="B72" s="547"/>
      <c r="C72" s="538"/>
      <c r="D72" s="108" t="s">
        <v>509</v>
      </c>
      <c r="E72" s="108"/>
      <c r="F72" s="108"/>
      <c r="G72" s="294"/>
      <c r="H72" s="296"/>
      <c r="I72" s="296"/>
      <c r="J72" s="297"/>
      <c r="K72" s="297"/>
      <c r="L72" s="107"/>
      <c r="M72" s="107">
        <f t="shared" si="4"/>
        <v>0</v>
      </c>
      <c r="N72" s="91"/>
      <c r="O72" s="10"/>
      <c r="P72" s="10"/>
      <c r="Q72" s="10"/>
      <c r="R72" s="10"/>
      <c r="S72" s="10"/>
      <c r="T72" s="10"/>
      <c r="U72" s="10"/>
      <c r="V72" s="67"/>
    </row>
    <row r="73" spans="1:22">
      <c r="A73" s="92"/>
      <c r="B73" s="547"/>
      <c r="C73" s="538"/>
      <c r="D73" s="108" t="s">
        <v>510</v>
      </c>
      <c r="E73" s="108"/>
      <c r="F73" s="108"/>
      <c r="G73" s="294"/>
      <c r="H73" s="296"/>
      <c r="I73" s="296"/>
      <c r="J73" s="297"/>
      <c r="K73" s="297"/>
      <c r="L73" s="107"/>
      <c r="M73" s="107">
        <f t="shared" si="4"/>
        <v>0</v>
      </c>
      <c r="N73" s="91"/>
      <c r="O73" s="10"/>
      <c r="P73" s="10"/>
      <c r="Q73" s="10"/>
      <c r="R73" s="10"/>
      <c r="S73" s="10"/>
      <c r="T73" s="10"/>
      <c r="U73" s="10"/>
      <c r="V73" s="67"/>
    </row>
    <row r="74" spans="1:22">
      <c r="A74" s="92"/>
      <c r="B74" s="547"/>
      <c r="C74" s="538"/>
      <c r="D74" s="108" t="s">
        <v>457</v>
      </c>
      <c r="E74" s="108"/>
      <c r="F74" s="108"/>
      <c r="G74" s="294"/>
      <c r="H74" s="296"/>
      <c r="I74" s="296"/>
      <c r="J74" s="297"/>
      <c r="K74" s="297"/>
      <c r="L74" s="107"/>
      <c r="M74" s="107">
        <f t="shared" si="4"/>
        <v>0</v>
      </c>
      <c r="N74" s="91"/>
      <c r="O74" s="10"/>
      <c r="P74" s="10"/>
      <c r="Q74" s="10"/>
      <c r="R74" s="10"/>
      <c r="S74" s="10"/>
      <c r="T74" s="10"/>
      <c r="U74" s="10"/>
      <c r="V74" s="67"/>
    </row>
    <row r="75" spans="1:22">
      <c r="A75" s="92"/>
      <c r="B75" s="547"/>
      <c r="C75" s="538"/>
      <c r="D75" s="108" t="s">
        <v>458</v>
      </c>
      <c r="E75" s="108"/>
      <c r="F75" s="108"/>
      <c r="G75" s="294"/>
      <c r="H75" s="296"/>
      <c r="I75" s="296"/>
      <c r="J75" s="297"/>
      <c r="K75" s="297"/>
      <c r="L75" s="107"/>
      <c r="M75" s="107">
        <f t="shared" si="4"/>
        <v>0</v>
      </c>
      <c r="N75" s="91"/>
      <c r="O75" s="10"/>
      <c r="P75" s="10"/>
      <c r="Q75" s="10"/>
      <c r="R75" s="10"/>
      <c r="S75" s="10"/>
      <c r="T75" s="10"/>
      <c r="U75" s="10"/>
      <c r="V75" s="67"/>
    </row>
    <row r="76" spans="1:22">
      <c r="A76" s="92"/>
      <c r="B76" s="547"/>
      <c r="C76" s="541" t="s">
        <v>459</v>
      </c>
      <c r="D76" s="118" t="s">
        <v>460</v>
      </c>
      <c r="E76" s="118"/>
      <c r="F76" s="118"/>
      <c r="G76" s="300"/>
      <c r="H76" s="302"/>
      <c r="I76" s="302"/>
      <c r="J76" s="303"/>
      <c r="K76" s="303"/>
      <c r="L76" s="121"/>
      <c r="M76" s="121">
        <f t="shared" si="4"/>
        <v>0</v>
      </c>
      <c r="N76" s="91"/>
      <c r="O76" s="10"/>
      <c r="P76" s="10"/>
      <c r="Q76" s="10"/>
      <c r="R76" s="10"/>
      <c r="S76" s="10"/>
      <c r="T76" s="10"/>
      <c r="U76" s="10"/>
      <c r="V76" s="67"/>
    </row>
    <row r="77" spans="1:22">
      <c r="A77" s="92"/>
      <c r="B77" s="547"/>
      <c r="C77" s="542"/>
      <c r="D77" s="118" t="s">
        <v>461</v>
      </c>
      <c r="E77" s="118"/>
      <c r="F77" s="118"/>
      <c r="G77" s="300" t="s">
        <v>30</v>
      </c>
      <c r="H77" s="302"/>
      <c r="I77" s="302"/>
      <c r="J77" s="303"/>
      <c r="K77" s="303"/>
      <c r="L77" s="121"/>
      <c r="M77" s="121">
        <f t="shared" si="4"/>
        <v>0</v>
      </c>
      <c r="N77" s="91"/>
      <c r="O77" s="10"/>
      <c r="P77" s="10"/>
      <c r="Q77" s="10"/>
      <c r="R77" s="10"/>
      <c r="S77" s="10"/>
      <c r="T77" s="10"/>
      <c r="U77" s="10"/>
      <c r="V77" s="67"/>
    </row>
    <row r="78" spans="1:22">
      <c r="A78" s="92"/>
      <c r="B78" s="547"/>
      <c r="C78" s="542"/>
      <c r="D78" s="118" t="s">
        <v>511</v>
      </c>
      <c r="E78" s="118"/>
      <c r="F78" s="118"/>
      <c r="G78" s="300"/>
      <c r="H78" s="302"/>
      <c r="I78" s="302"/>
      <c r="J78" s="303"/>
      <c r="K78" s="303"/>
      <c r="L78" s="121"/>
      <c r="M78" s="121">
        <f t="shared" si="4"/>
        <v>0</v>
      </c>
      <c r="N78" s="91"/>
      <c r="O78" s="10"/>
      <c r="P78" s="10"/>
      <c r="Q78" s="10"/>
      <c r="R78" s="10"/>
      <c r="S78" s="10"/>
      <c r="T78" s="10"/>
      <c r="U78" s="10"/>
      <c r="V78" s="67"/>
    </row>
    <row r="79" spans="1:22">
      <c r="A79" s="92"/>
      <c r="B79" s="547"/>
      <c r="C79" s="543"/>
      <c r="D79" s="118" t="s">
        <v>463</v>
      </c>
      <c r="E79" s="118"/>
      <c r="F79" s="118"/>
      <c r="G79" s="300"/>
      <c r="H79" s="302"/>
      <c r="I79" s="302"/>
      <c r="J79" s="303"/>
      <c r="K79" s="303"/>
      <c r="L79" s="121"/>
      <c r="M79" s="121">
        <f t="shared" si="4"/>
        <v>0</v>
      </c>
      <c r="N79" s="91"/>
      <c r="O79" s="10"/>
      <c r="P79" s="10"/>
      <c r="Q79" s="10"/>
      <c r="R79" s="10"/>
      <c r="S79" s="10"/>
      <c r="T79" s="10"/>
      <c r="U79" s="10"/>
      <c r="V79" s="67"/>
    </row>
    <row r="80" spans="1:22">
      <c r="A80" s="92"/>
      <c r="B80" s="547"/>
      <c r="C80" s="544" t="s">
        <v>464</v>
      </c>
      <c r="D80" s="304" t="s">
        <v>465</v>
      </c>
      <c r="E80" s="108"/>
      <c r="F80" s="108"/>
      <c r="G80" s="294"/>
      <c r="H80" s="296"/>
      <c r="I80" s="296"/>
      <c r="J80" s="297"/>
      <c r="K80" s="297"/>
      <c r="L80" s="107"/>
      <c r="M80" s="107">
        <f t="shared" si="4"/>
        <v>0</v>
      </c>
      <c r="N80" s="91"/>
      <c r="O80" s="10"/>
      <c r="P80" s="10"/>
      <c r="Q80" s="10"/>
      <c r="R80" s="10"/>
      <c r="S80" s="10"/>
      <c r="T80" s="10"/>
      <c r="U80" s="10"/>
      <c r="V80" s="67"/>
    </row>
    <row r="81" spans="1:22">
      <c r="A81" s="92"/>
      <c r="B81" s="547"/>
      <c r="C81" s="538"/>
      <c r="D81" s="108" t="s">
        <v>466</v>
      </c>
      <c r="E81" s="108"/>
      <c r="F81" s="108"/>
      <c r="G81" s="294" t="s">
        <v>30</v>
      </c>
      <c r="H81" s="296"/>
      <c r="I81" s="296"/>
      <c r="J81" s="297"/>
      <c r="K81" s="297"/>
      <c r="L81" s="107"/>
      <c r="M81" s="107">
        <f t="shared" si="4"/>
        <v>0</v>
      </c>
      <c r="N81" s="91"/>
      <c r="O81" s="10"/>
      <c r="P81" s="10"/>
      <c r="Q81" s="10"/>
      <c r="R81" s="10"/>
      <c r="S81" s="10"/>
      <c r="T81" s="10"/>
      <c r="U81" s="10"/>
      <c r="V81" s="67"/>
    </row>
    <row r="82" spans="1:22">
      <c r="A82" s="92"/>
      <c r="B82" s="547"/>
      <c r="C82" s="538"/>
      <c r="D82" s="108" t="s">
        <v>467</v>
      </c>
      <c r="E82" s="108"/>
      <c r="F82" s="108"/>
      <c r="G82" s="294" t="s">
        <v>30</v>
      </c>
      <c r="H82" s="296"/>
      <c r="I82" s="296"/>
      <c r="J82" s="297"/>
      <c r="K82" s="297"/>
      <c r="L82" s="107"/>
      <c r="M82" s="107">
        <f t="shared" si="4"/>
        <v>0</v>
      </c>
      <c r="N82" s="91"/>
      <c r="O82" s="10"/>
      <c r="P82" s="10"/>
      <c r="Q82" s="10"/>
      <c r="R82" s="10"/>
      <c r="S82" s="10"/>
      <c r="T82" s="10"/>
      <c r="U82" s="10"/>
      <c r="V82" s="67"/>
    </row>
    <row r="83" spans="1:22">
      <c r="A83" s="92"/>
      <c r="B83" s="548"/>
      <c r="C83" s="539" t="s">
        <v>512</v>
      </c>
      <c r="D83" s="165" t="s">
        <v>513</v>
      </c>
      <c r="E83" s="118"/>
      <c r="F83" s="118"/>
      <c r="G83" s="300"/>
      <c r="H83" s="302"/>
      <c r="I83" s="302"/>
      <c r="J83" s="303"/>
      <c r="K83" s="303"/>
      <c r="L83" s="121"/>
      <c r="M83" s="121">
        <f t="shared" si="4"/>
        <v>0</v>
      </c>
      <c r="N83" s="91"/>
      <c r="O83" s="10"/>
      <c r="P83" s="10"/>
      <c r="Q83" s="10"/>
      <c r="R83" s="10"/>
      <c r="S83" s="10"/>
      <c r="T83" s="10"/>
      <c r="U83" s="10"/>
      <c r="V83" s="67"/>
    </row>
    <row r="84" spans="1:22">
      <c r="A84" s="92"/>
      <c r="B84" s="548"/>
      <c r="C84" s="539"/>
      <c r="D84" s="165" t="s">
        <v>514</v>
      </c>
      <c r="E84" s="118"/>
      <c r="F84" s="118"/>
      <c r="G84" s="300"/>
      <c r="H84" s="302"/>
      <c r="I84" s="302"/>
      <c r="J84" s="303"/>
      <c r="K84" s="303"/>
      <c r="L84" s="121"/>
      <c r="M84" s="121">
        <f t="shared" si="4"/>
        <v>0</v>
      </c>
      <c r="N84" s="91"/>
      <c r="O84" s="10"/>
      <c r="P84" s="10"/>
      <c r="Q84" s="10"/>
      <c r="R84" s="10"/>
      <c r="S84" s="10"/>
      <c r="T84" s="10"/>
      <c r="U84" s="10"/>
      <c r="V84" s="67"/>
    </row>
    <row r="85" spans="1:22">
      <c r="A85" s="92"/>
      <c r="B85" s="548"/>
      <c r="C85" s="539"/>
      <c r="D85" s="165" t="s">
        <v>515</v>
      </c>
      <c r="E85" s="118"/>
      <c r="F85" s="118"/>
      <c r="G85" s="300"/>
      <c r="H85" s="302"/>
      <c r="I85" s="302"/>
      <c r="J85" s="303"/>
      <c r="K85" s="303"/>
      <c r="L85" s="121"/>
      <c r="M85" s="121">
        <f t="shared" si="4"/>
        <v>0</v>
      </c>
      <c r="N85" s="91"/>
      <c r="O85" s="10"/>
      <c r="P85" s="10"/>
      <c r="Q85" s="10"/>
      <c r="R85" s="10"/>
      <c r="S85" s="10"/>
      <c r="T85" s="10"/>
      <c r="U85" s="10"/>
      <c r="V85" s="67"/>
    </row>
    <row r="86" spans="1:22" ht="31.2">
      <c r="A86" s="92"/>
      <c r="B86" s="548"/>
      <c r="C86" s="539"/>
      <c r="D86" s="165" t="s">
        <v>516</v>
      </c>
      <c r="E86" s="118"/>
      <c r="F86" s="118" t="s">
        <v>517</v>
      </c>
      <c r="G86" s="300"/>
      <c r="H86" s="302"/>
      <c r="I86" s="302"/>
      <c r="J86" s="303"/>
      <c r="K86" s="303"/>
      <c r="L86" s="121"/>
      <c r="M86" s="121">
        <f t="shared" si="4"/>
        <v>0</v>
      </c>
      <c r="N86" s="91"/>
      <c r="O86" s="10"/>
      <c r="P86" s="10"/>
      <c r="Q86" s="10"/>
      <c r="R86" s="10"/>
      <c r="S86" s="10"/>
      <c r="T86" s="10"/>
      <c r="U86" s="10"/>
      <c r="V86" s="67"/>
    </row>
    <row r="87" spans="1:22">
      <c r="A87" s="92"/>
      <c r="B87" s="548"/>
      <c r="C87" s="539"/>
      <c r="D87" s="165" t="s">
        <v>518</v>
      </c>
      <c r="E87" s="118"/>
      <c r="F87" s="118"/>
      <c r="G87" s="300"/>
      <c r="H87" s="302"/>
      <c r="I87" s="302"/>
      <c r="J87" s="303"/>
      <c r="K87" s="303"/>
      <c r="L87" s="121"/>
      <c r="M87" s="121">
        <f t="shared" si="4"/>
        <v>0</v>
      </c>
      <c r="N87" s="91"/>
      <c r="O87" s="10"/>
      <c r="P87" s="10"/>
      <c r="Q87" s="10"/>
      <c r="R87" s="10"/>
      <c r="S87" s="10"/>
      <c r="T87" s="10"/>
      <c r="U87" s="10"/>
      <c r="V87" s="67"/>
    </row>
    <row r="88" spans="1:22">
      <c r="A88" s="92"/>
      <c r="B88" s="548"/>
      <c r="C88" s="539"/>
      <c r="D88" s="165" t="s">
        <v>519</v>
      </c>
      <c r="E88" s="118"/>
      <c r="F88" s="118"/>
      <c r="G88" s="300"/>
      <c r="H88" s="302"/>
      <c r="I88" s="302"/>
      <c r="J88" s="303"/>
      <c r="K88" s="303"/>
      <c r="L88" s="121"/>
      <c r="M88" s="121">
        <f t="shared" si="4"/>
        <v>0</v>
      </c>
      <c r="N88" s="91"/>
      <c r="O88" s="10"/>
      <c r="P88" s="10"/>
      <c r="Q88" s="10"/>
      <c r="R88" s="10"/>
      <c r="S88" s="10"/>
      <c r="T88" s="10"/>
      <c r="U88" s="10"/>
      <c r="V88" s="67"/>
    </row>
    <row r="89" spans="1:22">
      <c r="A89" s="92"/>
      <c r="B89" s="548"/>
      <c r="C89" s="539"/>
      <c r="D89" s="165" t="s">
        <v>520</v>
      </c>
      <c r="E89" s="118"/>
      <c r="F89" s="118"/>
      <c r="G89" s="300"/>
      <c r="H89" s="302"/>
      <c r="I89" s="302"/>
      <c r="J89" s="303"/>
      <c r="K89" s="303"/>
      <c r="L89" s="121"/>
      <c r="M89" s="121">
        <f t="shared" si="4"/>
        <v>0</v>
      </c>
      <c r="N89" s="91"/>
      <c r="O89" s="10"/>
      <c r="P89" s="10"/>
      <c r="Q89" s="10"/>
      <c r="R89" s="10"/>
      <c r="S89" s="10"/>
      <c r="T89" s="10"/>
      <c r="U89" s="10"/>
      <c r="V89" s="67"/>
    </row>
    <row r="90" spans="1:22" ht="31.2">
      <c r="A90" s="92"/>
      <c r="B90" s="548"/>
      <c r="C90" s="539"/>
      <c r="D90" s="165" t="s">
        <v>521</v>
      </c>
      <c r="E90" s="118"/>
      <c r="F90" s="118"/>
      <c r="G90" s="300"/>
      <c r="H90" s="302"/>
      <c r="I90" s="302"/>
      <c r="J90" s="303"/>
      <c r="K90" s="303"/>
      <c r="L90" s="121"/>
      <c r="M90" s="121">
        <f t="shared" si="4"/>
        <v>0</v>
      </c>
      <c r="N90" s="91"/>
      <c r="O90" s="10"/>
      <c r="P90" s="10"/>
      <c r="Q90" s="10"/>
      <c r="R90" s="10"/>
      <c r="S90" s="10"/>
      <c r="T90" s="10"/>
      <c r="U90" s="10"/>
      <c r="V90" s="67"/>
    </row>
    <row r="91" spans="1:22">
      <c r="A91" s="92"/>
      <c r="B91" s="547"/>
      <c r="C91" s="538" t="s">
        <v>468</v>
      </c>
      <c r="D91" s="315" t="s">
        <v>522</v>
      </c>
      <c r="E91" s="108"/>
      <c r="F91" s="108"/>
      <c r="G91" s="294"/>
      <c r="H91" s="296"/>
      <c r="I91" s="296"/>
      <c r="J91" s="297"/>
      <c r="K91" s="297"/>
      <c r="L91" s="107"/>
      <c r="M91" s="107">
        <f t="shared" si="4"/>
        <v>0</v>
      </c>
      <c r="N91" s="91"/>
      <c r="O91" s="10"/>
      <c r="P91" s="10"/>
      <c r="Q91" s="10"/>
      <c r="R91" s="10"/>
      <c r="S91" s="10"/>
      <c r="T91" s="10"/>
      <c r="U91" s="10"/>
      <c r="V91" s="67"/>
    </row>
    <row r="92" spans="1:22">
      <c r="A92" s="92"/>
      <c r="B92" s="547"/>
      <c r="C92" s="538"/>
      <c r="D92" s="108" t="s">
        <v>280</v>
      </c>
      <c r="E92" s="108"/>
      <c r="F92" s="108"/>
      <c r="G92" s="294"/>
      <c r="H92" s="296"/>
      <c r="I92" s="296"/>
      <c r="J92" s="297"/>
      <c r="K92" s="297"/>
      <c r="L92" s="107"/>
      <c r="M92" s="107">
        <f t="shared" si="4"/>
        <v>0</v>
      </c>
      <c r="N92" s="91"/>
      <c r="O92" s="10"/>
      <c r="P92" s="10"/>
      <c r="Q92" s="10"/>
      <c r="R92" s="10"/>
      <c r="S92" s="10"/>
      <c r="T92" s="10"/>
      <c r="U92" s="10"/>
      <c r="V92" s="67"/>
    </row>
    <row r="93" spans="1:22">
      <c r="A93" s="92"/>
      <c r="B93" s="547"/>
      <c r="C93" s="538"/>
      <c r="D93" s="108" t="s">
        <v>523</v>
      </c>
      <c r="E93" s="108"/>
      <c r="F93" s="108"/>
      <c r="G93" s="294"/>
      <c r="H93" s="296"/>
      <c r="I93" s="296"/>
      <c r="J93" s="297"/>
      <c r="K93" s="297"/>
      <c r="L93" s="107"/>
      <c r="M93" s="107">
        <f t="shared" si="4"/>
        <v>0</v>
      </c>
      <c r="N93" s="91"/>
      <c r="O93" s="10"/>
      <c r="P93" s="10"/>
      <c r="Q93" s="10"/>
      <c r="R93" s="10"/>
      <c r="S93" s="10"/>
      <c r="T93" s="10"/>
      <c r="U93" s="10"/>
      <c r="V93" s="67"/>
    </row>
    <row r="94" spans="1:22">
      <c r="A94" s="92"/>
      <c r="B94" s="547"/>
      <c r="C94" s="538"/>
      <c r="D94" s="108" t="s">
        <v>524</v>
      </c>
      <c r="E94" s="108"/>
      <c r="F94" s="108"/>
      <c r="G94" s="294"/>
      <c r="H94" s="296"/>
      <c r="I94" s="296"/>
      <c r="J94" s="297"/>
      <c r="K94" s="297"/>
      <c r="L94" s="107"/>
      <c r="M94" s="107">
        <f t="shared" si="4"/>
        <v>0</v>
      </c>
      <c r="N94" s="91"/>
      <c r="O94" s="10"/>
      <c r="P94" s="10"/>
      <c r="Q94" s="10"/>
      <c r="R94" s="10"/>
      <c r="S94" s="10"/>
      <c r="T94" s="10"/>
      <c r="U94" s="10"/>
      <c r="V94" s="67"/>
    </row>
    <row r="95" spans="1:22">
      <c r="A95" s="92"/>
      <c r="B95" s="547"/>
      <c r="C95" s="538"/>
      <c r="D95" s="108" t="s">
        <v>525</v>
      </c>
      <c r="E95" s="108"/>
      <c r="F95" s="108"/>
      <c r="G95" s="294"/>
      <c r="H95" s="296"/>
      <c r="I95" s="296"/>
      <c r="J95" s="297"/>
      <c r="K95" s="297"/>
      <c r="L95" s="107"/>
      <c r="M95" s="107">
        <f t="shared" si="4"/>
        <v>0</v>
      </c>
      <c r="N95" s="91"/>
      <c r="O95" s="10"/>
      <c r="P95" s="10"/>
      <c r="Q95" s="10"/>
      <c r="R95" s="10"/>
      <c r="S95" s="10"/>
      <c r="T95" s="10"/>
      <c r="U95" s="10"/>
      <c r="V95" s="67"/>
    </row>
    <row r="96" spans="1:22">
      <c r="A96" s="92"/>
      <c r="B96" s="547"/>
      <c r="C96" s="538"/>
      <c r="D96" s="108" t="s">
        <v>524</v>
      </c>
      <c r="E96" s="108"/>
      <c r="F96" s="108"/>
      <c r="G96" s="294"/>
      <c r="H96" s="296"/>
      <c r="I96" s="296"/>
      <c r="J96" s="297"/>
      <c r="K96" s="297"/>
      <c r="L96" s="107"/>
      <c r="M96" s="107">
        <f t="shared" si="4"/>
        <v>0</v>
      </c>
      <c r="N96" s="91"/>
      <c r="O96" s="10"/>
      <c r="P96" s="10"/>
      <c r="Q96" s="10"/>
      <c r="R96" s="10"/>
      <c r="S96" s="10"/>
      <c r="T96" s="10"/>
      <c r="U96" s="10"/>
      <c r="V96" s="67"/>
    </row>
    <row r="97" spans="1:22">
      <c r="A97" s="92"/>
      <c r="B97" s="547"/>
      <c r="C97" s="538"/>
      <c r="D97" s="108" t="s">
        <v>526</v>
      </c>
      <c r="E97" s="108"/>
      <c r="F97" s="108"/>
      <c r="G97" s="294"/>
      <c r="H97" s="296"/>
      <c r="I97" s="296"/>
      <c r="J97" s="297"/>
      <c r="K97" s="297"/>
      <c r="L97" s="107"/>
      <c r="M97" s="107">
        <f t="shared" si="4"/>
        <v>0</v>
      </c>
      <c r="N97" s="91"/>
      <c r="O97" s="10"/>
      <c r="P97" s="10"/>
      <c r="Q97" s="10"/>
      <c r="R97" s="10"/>
      <c r="S97" s="10"/>
      <c r="T97" s="10"/>
      <c r="U97" s="10"/>
      <c r="V97" s="67"/>
    </row>
    <row r="98" spans="1:22">
      <c r="A98" s="92"/>
      <c r="B98" s="547"/>
      <c r="C98" s="538"/>
      <c r="D98" s="108" t="s">
        <v>470</v>
      </c>
      <c r="E98" s="108"/>
      <c r="F98" s="108"/>
      <c r="G98" s="294"/>
      <c r="H98" s="296"/>
      <c r="I98" s="296"/>
      <c r="J98" s="297"/>
      <c r="K98" s="297"/>
      <c r="L98" s="107"/>
      <c r="M98" s="107">
        <f t="shared" si="4"/>
        <v>0</v>
      </c>
      <c r="N98" s="91"/>
      <c r="O98" s="10"/>
      <c r="P98" s="10"/>
      <c r="Q98" s="10"/>
      <c r="R98" s="10"/>
      <c r="S98" s="10"/>
      <c r="T98" s="10"/>
      <c r="U98" s="10"/>
      <c r="V98" s="67"/>
    </row>
    <row r="99" spans="1:22">
      <c r="A99" s="92"/>
      <c r="B99" s="547"/>
      <c r="C99" s="538"/>
      <c r="D99" s="108" t="s">
        <v>471</v>
      </c>
      <c r="E99" s="108"/>
      <c r="F99" s="108"/>
      <c r="G99" s="294"/>
      <c r="H99" s="296"/>
      <c r="I99" s="296"/>
      <c r="J99" s="297"/>
      <c r="K99" s="297"/>
      <c r="L99" s="107"/>
      <c r="M99" s="107">
        <f t="shared" si="4"/>
        <v>0</v>
      </c>
      <c r="N99" s="91"/>
      <c r="O99" s="10"/>
      <c r="P99" s="10"/>
      <c r="Q99" s="10"/>
      <c r="R99" s="10"/>
      <c r="S99" s="10"/>
      <c r="T99" s="10"/>
      <c r="U99" s="10"/>
      <c r="V99" s="67"/>
    </row>
    <row r="100" spans="1:22">
      <c r="A100" s="92"/>
      <c r="B100" s="547"/>
      <c r="C100" s="538"/>
      <c r="D100" s="108" t="s">
        <v>527</v>
      </c>
      <c r="E100" s="108"/>
      <c r="F100" s="108"/>
      <c r="G100" s="294"/>
      <c r="H100" s="296"/>
      <c r="I100" s="296"/>
      <c r="J100" s="297"/>
      <c r="K100" s="297"/>
      <c r="L100" s="107"/>
      <c r="M100" s="107">
        <f t="shared" si="4"/>
        <v>0</v>
      </c>
      <c r="N100" s="91"/>
      <c r="O100" s="10"/>
      <c r="P100" s="10"/>
      <c r="Q100" s="10"/>
      <c r="R100" s="10"/>
      <c r="S100" s="10"/>
      <c r="T100" s="10"/>
      <c r="U100" s="10"/>
      <c r="V100" s="67"/>
    </row>
    <row r="101" spans="1:22">
      <c r="A101" s="92"/>
      <c r="B101" s="548"/>
      <c r="C101" s="539" t="s">
        <v>528</v>
      </c>
      <c r="D101" s="165" t="s">
        <v>529</v>
      </c>
      <c r="E101" s="118"/>
      <c r="F101" s="118"/>
      <c r="G101" s="300" t="s">
        <v>30</v>
      </c>
      <c r="H101" s="302"/>
      <c r="I101" s="302"/>
      <c r="J101" s="303"/>
      <c r="K101" s="303"/>
      <c r="L101" s="121"/>
      <c r="M101" s="121">
        <f t="shared" si="4"/>
        <v>0</v>
      </c>
      <c r="N101" s="91"/>
      <c r="O101" s="10"/>
      <c r="P101" s="10"/>
      <c r="Q101" s="10"/>
      <c r="R101" s="10"/>
      <c r="S101" s="10"/>
      <c r="T101" s="10"/>
      <c r="U101" s="10"/>
      <c r="V101" s="67"/>
    </row>
    <row r="102" spans="1:22">
      <c r="A102" s="92"/>
      <c r="B102" s="548"/>
      <c r="C102" s="539"/>
      <c r="D102" s="165" t="s">
        <v>530</v>
      </c>
      <c r="E102" s="118"/>
      <c r="F102" s="118"/>
      <c r="G102" s="300" t="s">
        <v>54</v>
      </c>
      <c r="H102" s="302"/>
      <c r="I102" s="302"/>
      <c r="J102" s="303"/>
      <c r="K102" s="303"/>
      <c r="L102" s="121"/>
      <c r="M102" s="121">
        <f t="shared" si="4"/>
        <v>0</v>
      </c>
      <c r="N102" s="91"/>
      <c r="O102" s="10"/>
      <c r="P102" s="10"/>
      <c r="Q102" s="10"/>
      <c r="R102" s="10"/>
      <c r="S102" s="10"/>
      <c r="T102" s="10"/>
      <c r="U102" s="10"/>
      <c r="V102" s="67"/>
    </row>
    <row r="103" spans="1:22">
      <c r="A103" s="92"/>
      <c r="B103" s="548"/>
      <c r="C103" s="539"/>
      <c r="D103" s="165" t="s">
        <v>531</v>
      </c>
      <c r="E103" s="118"/>
      <c r="F103" s="118"/>
      <c r="G103" s="300" t="s">
        <v>54</v>
      </c>
      <c r="H103" s="302"/>
      <c r="I103" s="302"/>
      <c r="J103" s="303"/>
      <c r="K103" s="303"/>
      <c r="L103" s="121"/>
      <c r="M103" s="121">
        <f t="shared" si="4"/>
        <v>0</v>
      </c>
      <c r="N103" s="91"/>
      <c r="O103" s="10"/>
      <c r="P103" s="10"/>
      <c r="Q103" s="10"/>
      <c r="R103" s="10"/>
      <c r="S103" s="10"/>
      <c r="T103" s="10"/>
      <c r="U103" s="10"/>
      <c r="V103" s="67"/>
    </row>
    <row r="104" spans="1:22">
      <c r="A104" s="92"/>
      <c r="B104" s="548"/>
      <c r="C104" s="539"/>
      <c r="D104" s="165" t="s">
        <v>532</v>
      </c>
      <c r="E104" s="118"/>
      <c r="F104" s="118"/>
      <c r="G104" s="300"/>
      <c r="H104" s="302"/>
      <c r="I104" s="302"/>
      <c r="J104" s="303"/>
      <c r="K104" s="303"/>
      <c r="L104" s="121"/>
      <c r="M104" s="121">
        <f t="shared" si="4"/>
        <v>0</v>
      </c>
      <c r="N104" s="91"/>
      <c r="O104" s="10"/>
      <c r="P104" s="10"/>
      <c r="Q104" s="10"/>
      <c r="R104" s="10"/>
      <c r="S104" s="10"/>
      <c r="T104" s="10"/>
      <c r="U104" s="10"/>
      <c r="V104" s="67"/>
    </row>
    <row r="105" spans="1:22">
      <c r="A105" s="92"/>
      <c r="B105" s="548"/>
      <c r="C105" s="539"/>
      <c r="D105" s="165" t="s">
        <v>533</v>
      </c>
      <c r="E105" s="118"/>
      <c r="F105" s="118"/>
      <c r="G105" s="300"/>
      <c r="H105" s="302"/>
      <c r="I105" s="302"/>
      <c r="J105" s="303"/>
      <c r="K105" s="303"/>
      <c r="L105" s="121"/>
      <c r="M105" s="121">
        <f t="shared" si="4"/>
        <v>0</v>
      </c>
      <c r="N105" s="91"/>
      <c r="O105" s="10"/>
      <c r="P105" s="10"/>
      <c r="Q105" s="10"/>
      <c r="R105" s="10"/>
      <c r="S105" s="10"/>
      <c r="T105" s="10"/>
      <c r="U105" s="10"/>
      <c r="V105" s="67"/>
    </row>
    <row r="106" spans="1:22">
      <c r="A106" s="92"/>
      <c r="B106" s="548"/>
      <c r="C106" s="539"/>
      <c r="D106" s="165" t="s">
        <v>534</v>
      </c>
      <c r="E106" s="118"/>
      <c r="F106" s="118"/>
      <c r="G106" s="300"/>
      <c r="H106" s="302"/>
      <c r="I106" s="302"/>
      <c r="J106" s="303"/>
      <c r="K106" s="303"/>
      <c r="L106" s="121"/>
      <c r="M106" s="121">
        <f t="shared" si="4"/>
        <v>0</v>
      </c>
      <c r="N106" s="91"/>
      <c r="O106" s="10"/>
      <c r="P106" s="10"/>
      <c r="Q106" s="10"/>
      <c r="R106" s="10"/>
      <c r="S106" s="10"/>
      <c r="T106" s="10"/>
      <c r="U106" s="10"/>
      <c r="V106" s="67"/>
    </row>
    <row r="107" spans="1:22">
      <c r="A107" s="92"/>
      <c r="B107" s="548"/>
      <c r="C107" s="539"/>
      <c r="D107" s="165" t="s">
        <v>535</v>
      </c>
      <c r="E107" s="118"/>
      <c r="F107" s="118"/>
      <c r="G107" s="300"/>
      <c r="H107" s="302"/>
      <c r="I107" s="302"/>
      <c r="J107" s="303"/>
      <c r="K107" s="303"/>
      <c r="L107" s="121"/>
      <c r="M107" s="121">
        <f t="shared" si="4"/>
        <v>0</v>
      </c>
      <c r="N107" s="91"/>
      <c r="O107" s="10"/>
      <c r="P107" s="10"/>
      <c r="Q107" s="10"/>
      <c r="R107" s="10"/>
      <c r="S107" s="10"/>
      <c r="T107" s="10"/>
      <c r="U107" s="10"/>
      <c r="V107" s="67"/>
    </row>
    <row r="108" spans="1:22">
      <c r="A108" s="92"/>
      <c r="B108" s="548"/>
      <c r="C108" s="539"/>
      <c r="D108" s="165" t="s">
        <v>536</v>
      </c>
      <c r="E108" s="118"/>
      <c r="F108" s="118"/>
      <c r="G108" s="300"/>
      <c r="H108" s="302"/>
      <c r="I108" s="302"/>
      <c r="J108" s="303"/>
      <c r="K108" s="303"/>
      <c r="L108" s="121"/>
      <c r="M108" s="121">
        <f t="shared" si="4"/>
        <v>0</v>
      </c>
      <c r="N108" s="91"/>
      <c r="O108" s="10"/>
      <c r="P108" s="10"/>
      <c r="Q108" s="10"/>
      <c r="R108" s="10"/>
      <c r="S108" s="10"/>
      <c r="T108" s="10"/>
      <c r="U108" s="10"/>
      <c r="V108" s="67"/>
    </row>
    <row r="109" spans="1:22">
      <c r="A109" s="92"/>
      <c r="B109" s="548"/>
      <c r="C109" s="539"/>
      <c r="D109" s="165" t="s">
        <v>537</v>
      </c>
      <c r="E109" s="118"/>
      <c r="F109" s="118"/>
      <c r="G109" s="300"/>
      <c r="H109" s="302"/>
      <c r="I109" s="302"/>
      <c r="J109" s="303"/>
      <c r="K109" s="303"/>
      <c r="L109" s="121"/>
      <c r="M109" s="121">
        <f t="shared" si="4"/>
        <v>0</v>
      </c>
      <c r="N109" s="91"/>
      <c r="O109" s="10"/>
      <c r="P109" s="10"/>
      <c r="Q109" s="10"/>
      <c r="R109" s="10"/>
      <c r="S109" s="10"/>
      <c r="T109" s="10"/>
      <c r="U109" s="10"/>
      <c r="V109" s="67"/>
    </row>
    <row r="110" spans="1:22">
      <c r="A110" s="92"/>
      <c r="B110" s="548"/>
      <c r="C110" s="539"/>
      <c r="D110" s="165" t="s">
        <v>538</v>
      </c>
      <c r="E110" s="118"/>
      <c r="F110" s="118"/>
      <c r="G110" s="300"/>
      <c r="H110" s="302"/>
      <c r="I110" s="302"/>
      <c r="J110" s="303"/>
      <c r="K110" s="303"/>
      <c r="L110" s="121"/>
      <c r="M110" s="121">
        <f t="shared" si="4"/>
        <v>0</v>
      </c>
      <c r="N110" s="91"/>
      <c r="O110" s="10"/>
      <c r="P110" s="10"/>
      <c r="Q110" s="10"/>
      <c r="R110" s="10"/>
      <c r="S110" s="10"/>
      <c r="T110" s="10"/>
      <c r="U110" s="10"/>
      <c r="V110" s="67"/>
    </row>
    <row r="111" spans="1:22">
      <c r="A111" s="92"/>
      <c r="B111" s="548"/>
      <c r="C111" s="539"/>
      <c r="D111" s="165" t="s">
        <v>484</v>
      </c>
      <c r="E111" s="118"/>
      <c r="F111" s="118"/>
      <c r="G111" s="300"/>
      <c r="H111" s="302"/>
      <c r="I111" s="302"/>
      <c r="J111" s="303"/>
      <c r="K111" s="303"/>
      <c r="L111" s="121"/>
      <c r="M111" s="121">
        <f t="shared" si="4"/>
        <v>0</v>
      </c>
      <c r="N111" s="91"/>
      <c r="O111" s="10"/>
      <c r="P111" s="10"/>
      <c r="Q111" s="10"/>
      <c r="R111" s="10"/>
      <c r="S111" s="10"/>
      <c r="T111" s="10"/>
      <c r="U111" s="10"/>
      <c r="V111" s="67"/>
    </row>
    <row r="112" spans="1:22">
      <c r="A112" s="92"/>
      <c r="B112" s="548"/>
      <c r="C112" s="539"/>
      <c r="D112" s="165" t="s">
        <v>539</v>
      </c>
      <c r="E112" s="118"/>
      <c r="F112" s="118"/>
      <c r="G112" s="300"/>
      <c r="H112" s="302"/>
      <c r="I112" s="302"/>
      <c r="J112" s="303"/>
      <c r="K112" s="303"/>
      <c r="L112" s="121"/>
      <c r="M112" s="121">
        <f t="shared" si="4"/>
        <v>0</v>
      </c>
      <c r="N112" s="91"/>
      <c r="O112" s="10"/>
      <c r="P112" s="10"/>
      <c r="Q112" s="10"/>
      <c r="R112" s="10"/>
      <c r="S112" s="10"/>
      <c r="T112" s="10"/>
      <c r="U112" s="10"/>
      <c r="V112" s="67"/>
    </row>
    <row r="113" spans="1:22">
      <c r="A113" s="92"/>
      <c r="B113" s="548"/>
      <c r="C113" s="539"/>
      <c r="D113" s="165" t="s">
        <v>540</v>
      </c>
      <c r="E113" s="118"/>
      <c r="F113" s="118"/>
      <c r="G113" s="300"/>
      <c r="H113" s="302"/>
      <c r="I113" s="302"/>
      <c r="J113" s="303"/>
      <c r="K113" s="303"/>
      <c r="L113" s="121"/>
      <c r="M113" s="121">
        <f t="shared" si="4"/>
        <v>0</v>
      </c>
      <c r="N113" s="91"/>
      <c r="O113" s="10"/>
      <c r="P113" s="10"/>
      <c r="Q113" s="10"/>
      <c r="R113" s="10"/>
      <c r="S113" s="10"/>
      <c r="T113" s="10"/>
      <c r="U113" s="10"/>
      <c r="V113" s="67"/>
    </row>
    <row r="114" spans="1:22">
      <c r="A114" s="92"/>
      <c r="B114" s="548"/>
      <c r="C114" s="539"/>
      <c r="D114" s="540" t="s">
        <v>541</v>
      </c>
      <c r="E114" s="118" t="s">
        <v>542</v>
      </c>
      <c r="F114" s="118"/>
      <c r="G114" s="300"/>
      <c r="H114" s="302"/>
      <c r="I114" s="302"/>
      <c r="J114" s="303"/>
      <c r="K114" s="303"/>
      <c r="L114" s="121"/>
      <c r="M114" s="121">
        <f t="shared" ref="M114:M140" si="5">K114*L114</f>
        <v>0</v>
      </c>
      <c r="N114" s="91"/>
      <c r="O114" s="10"/>
      <c r="P114" s="10"/>
      <c r="Q114" s="10"/>
      <c r="R114" s="10"/>
      <c r="S114" s="10"/>
      <c r="T114" s="10"/>
      <c r="U114" s="10"/>
      <c r="V114" s="67"/>
    </row>
    <row r="115" spans="1:22">
      <c r="A115" s="92"/>
      <c r="B115" s="548"/>
      <c r="C115" s="539"/>
      <c r="D115" s="540"/>
      <c r="E115" s="118" t="s">
        <v>481</v>
      </c>
      <c r="F115" s="118"/>
      <c r="G115" s="300"/>
      <c r="H115" s="302"/>
      <c r="I115" s="302"/>
      <c r="J115" s="303"/>
      <c r="K115" s="303"/>
      <c r="L115" s="121"/>
      <c r="M115" s="121">
        <f t="shared" si="5"/>
        <v>0</v>
      </c>
      <c r="N115" s="91"/>
      <c r="O115" s="10"/>
      <c r="P115" s="10"/>
      <c r="Q115" s="10"/>
      <c r="R115" s="10"/>
      <c r="S115" s="10"/>
      <c r="T115" s="10"/>
      <c r="U115" s="10"/>
      <c r="V115" s="67"/>
    </row>
    <row r="116" spans="1:22" ht="31.2">
      <c r="A116" s="92"/>
      <c r="B116" s="548"/>
      <c r="C116" s="539"/>
      <c r="D116" s="540"/>
      <c r="E116" s="118" t="s">
        <v>543</v>
      </c>
      <c r="F116" s="118"/>
      <c r="G116" s="300"/>
      <c r="H116" s="302"/>
      <c r="I116" s="302"/>
      <c r="J116" s="303"/>
      <c r="K116" s="303"/>
      <c r="L116" s="121"/>
      <c r="M116" s="121">
        <f t="shared" si="5"/>
        <v>0</v>
      </c>
      <c r="N116" s="91"/>
      <c r="O116" s="10"/>
      <c r="P116" s="10"/>
      <c r="Q116" s="10"/>
      <c r="R116" s="10"/>
      <c r="S116" s="10"/>
      <c r="T116" s="10"/>
      <c r="U116" s="10"/>
      <c r="V116" s="67"/>
    </row>
    <row r="117" spans="1:22">
      <c r="A117" s="92"/>
      <c r="B117" s="548"/>
      <c r="C117" s="539"/>
      <c r="D117" s="540"/>
      <c r="E117" s="118" t="s">
        <v>544</v>
      </c>
      <c r="F117" s="118"/>
      <c r="G117" s="300"/>
      <c r="H117" s="302"/>
      <c r="I117" s="302"/>
      <c r="J117" s="303"/>
      <c r="K117" s="303"/>
      <c r="L117" s="121"/>
      <c r="M117" s="121">
        <f t="shared" si="5"/>
        <v>0</v>
      </c>
      <c r="N117" s="91"/>
      <c r="O117" s="10"/>
      <c r="P117" s="10"/>
      <c r="Q117" s="10"/>
      <c r="R117" s="10"/>
      <c r="S117" s="10"/>
      <c r="T117" s="10"/>
      <c r="U117" s="10"/>
      <c r="V117" s="67"/>
    </row>
    <row r="118" spans="1:22">
      <c r="A118" s="92"/>
      <c r="B118" s="548"/>
      <c r="C118" s="539"/>
      <c r="D118" s="540"/>
      <c r="E118" s="118" t="s">
        <v>545</v>
      </c>
      <c r="F118" s="118"/>
      <c r="G118" s="300"/>
      <c r="H118" s="302"/>
      <c r="I118" s="302"/>
      <c r="J118" s="303"/>
      <c r="K118" s="303"/>
      <c r="L118" s="121"/>
      <c r="M118" s="121">
        <f t="shared" si="5"/>
        <v>0</v>
      </c>
      <c r="N118" s="91"/>
      <c r="O118" s="10"/>
      <c r="P118" s="10"/>
      <c r="Q118" s="10"/>
      <c r="R118" s="10"/>
      <c r="S118" s="10"/>
      <c r="T118" s="10"/>
      <c r="U118" s="10"/>
      <c r="V118" s="67"/>
    </row>
    <row r="119" spans="1:22">
      <c r="A119" s="92"/>
      <c r="B119" s="548"/>
      <c r="C119" s="539"/>
      <c r="D119" s="540"/>
      <c r="E119" s="118" t="s">
        <v>546</v>
      </c>
      <c r="F119" s="118"/>
      <c r="G119" s="300"/>
      <c r="H119" s="302"/>
      <c r="I119" s="302"/>
      <c r="J119" s="303"/>
      <c r="K119" s="303"/>
      <c r="L119" s="121"/>
      <c r="M119" s="121">
        <f t="shared" si="5"/>
        <v>0</v>
      </c>
      <c r="N119" s="91"/>
      <c r="O119" s="10"/>
      <c r="P119" s="10"/>
      <c r="Q119" s="10"/>
      <c r="R119" s="10"/>
      <c r="S119" s="10"/>
      <c r="T119" s="10"/>
      <c r="U119" s="10"/>
      <c r="V119" s="67"/>
    </row>
    <row r="120" spans="1:22" ht="31.2">
      <c r="A120" s="92"/>
      <c r="B120" s="548"/>
      <c r="C120" s="539"/>
      <c r="D120" s="540"/>
      <c r="E120" s="118" t="s">
        <v>547</v>
      </c>
      <c r="F120" s="118"/>
      <c r="G120" s="300"/>
      <c r="H120" s="302"/>
      <c r="I120" s="302"/>
      <c r="J120" s="303"/>
      <c r="K120" s="303"/>
      <c r="L120" s="121"/>
      <c r="M120" s="121">
        <f t="shared" si="5"/>
        <v>0</v>
      </c>
      <c r="N120" s="91"/>
      <c r="O120" s="10"/>
      <c r="P120" s="10"/>
      <c r="Q120" s="10"/>
      <c r="R120" s="10"/>
      <c r="S120" s="10"/>
      <c r="T120" s="10"/>
      <c r="U120" s="10"/>
      <c r="V120" s="67"/>
    </row>
    <row r="121" spans="1:22">
      <c r="A121" s="92"/>
      <c r="B121" s="548"/>
      <c r="C121" s="539"/>
      <c r="D121" s="165" t="s">
        <v>548</v>
      </c>
      <c r="E121" s="118"/>
      <c r="F121" s="118"/>
      <c r="G121" s="300"/>
      <c r="H121" s="302"/>
      <c r="I121" s="302"/>
      <c r="J121" s="303"/>
      <c r="K121" s="303"/>
      <c r="L121" s="121"/>
      <c r="M121" s="121">
        <f t="shared" si="5"/>
        <v>0</v>
      </c>
      <c r="N121" s="91"/>
      <c r="O121" s="10"/>
      <c r="P121" s="10"/>
      <c r="Q121" s="10"/>
      <c r="R121" s="10"/>
      <c r="S121" s="10"/>
      <c r="T121" s="10"/>
      <c r="U121" s="10"/>
      <c r="V121" s="67"/>
    </row>
    <row r="122" spans="1:22">
      <c r="A122" s="92"/>
      <c r="B122" s="548"/>
      <c r="C122" s="539"/>
      <c r="D122" s="165" t="s">
        <v>549</v>
      </c>
      <c r="E122" s="118"/>
      <c r="F122" s="118"/>
      <c r="G122" s="300"/>
      <c r="H122" s="302"/>
      <c r="I122" s="302"/>
      <c r="J122" s="303"/>
      <c r="K122" s="303"/>
      <c r="L122" s="121"/>
      <c r="M122" s="121">
        <f t="shared" si="5"/>
        <v>0</v>
      </c>
      <c r="N122" s="91"/>
      <c r="O122" s="10"/>
      <c r="P122" s="10"/>
      <c r="Q122" s="10"/>
      <c r="R122" s="10"/>
      <c r="S122" s="10"/>
      <c r="T122" s="10"/>
      <c r="U122" s="10"/>
      <c r="V122" s="67"/>
    </row>
    <row r="123" spans="1:22">
      <c r="A123" s="92"/>
      <c r="B123" s="548"/>
      <c r="C123" s="539"/>
      <c r="D123" s="165" t="s">
        <v>550</v>
      </c>
      <c r="E123" s="118" t="s">
        <v>551</v>
      </c>
      <c r="F123" s="118"/>
      <c r="G123" s="300"/>
      <c r="H123" s="302"/>
      <c r="I123" s="302"/>
      <c r="J123" s="303"/>
      <c r="K123" s="303"/>
      <c r="L123" s="121"/>
      <c r="M123" s="121">
        <f t="shared" si="5"/>
        <v>0</v>
      </c>
      <c r="N123" s="91"/>
      <c r="O123" s="10"/>
      <c r="P123" s="10"/>
      <c r="Q123" s="10"/>
      <c r="R123" s="10"/>
      <c r="S123" s="10"/>
      <c r="T123" s="10"/>
      <c r="U123" s="10"/>
      <c r="V123" s="67"/>
    </row>
    <row r="124" spans="1:22">
      <c r="A124" s="92"/>
      <c r="B124" s="548"/>
      <c r="C124" s="539"/>
      <c r="D124" s="165" t="s">
        <v>552</v>
      </c>
      <c r="E124" s="118"/>
      <c r="F124" s="118"/>
      <c r="G124" s="300"/>
      <c r="H124" s="302"/>
      <c r="I124" s="302"/>
      <c r="J124" s="303"/>
      <c r="K124" s="303"/>
      <c r="L124" s="121"/>
      <c r="M124" s="121">
        <f t="shared" si="5"/>
        <v>0</v>
      </c>
      <c r="N124" s="91"/>
      <c r="O124" s="10"/>
      <c r="P124" s="10"/>
      <c r="Q124" s="10"/>
      <c r="R124" s="10"/>
      <c r="S124" s="10"/>
      <c r="T124" s="10"/>
      <c r="U124" s="10"/>
      <c r="V124" s="67"/>
    </row>
    <row r="125" spans="1:22">
      <c r="A125" s="92"/>
      <c r="B125" s="548"/>
      <c r="C125" s="539"/>
      <c r="D125" s="165" t="s">
        <v>553</v>
      </c>
      <c r="E125" s="118"/>
      <c r="F125" s="118"/>
      <c r="G125" s="300"/>
      <c r="H125" s="302"/>
      <c r="I125" s="302"/>
      <c r="J125" s="303"/>
      <c r="K125" s="303"/>
      <c r="L125" s="121"/>
      <c r="M125" s="121">
        <f t="shared" si="5"/>
        <v>0</v>
      </c>
      <c r="N125" s="91"/>
      <c r="O125" s="10"/>
      <c r="P125" s="10"/>
      <c r="Q125" s="10"/>
      <c r="R125" s="10"/>
      <c r="S125" s="10"/>
      <c r="T125" s="10"/>
      <c r="U125" s="10"/>
      <c r="V125" s="67"/>
    </row>
    <row r="126" spans="1:22">
      <c r="A126" s="92"/>
      <c r="B126" s="548"/>
      <c r="C126" s="539"/>
      <c r="D126" s="165" t="s">
        <v>554</v>
      </c>
      <c r="E126" s="118"/>
      <c r="F126" s="118"/>
      <c r="G126" s="300"/>
      <c r="H126" s="302"/>
      <c r="I126" s="302"/>
      <c r="J126" s="303"/>
      <c r="K126" s="303"/>
      <c r="L126" s="121"/>
      <c r="M126" s="121">
        <f t="shared" si="5"/>
        <v>0</v>
      </c>
      <c r="N126" s="91"/>
      <c r="O126" s="10"/>
      <c r="P126" s="10"/>
      <c r="Q126" s="10"/>
      <c r="R126" s="10"/>
      <c r="S126" s="10"/>
      <c r="T126" s="10"/>
      <c r="U126" s="10"/>
      <c r="V126" s="67"/>
    </row>
    <row r="127" spans="1:22">
      <c r="A127" s="92"/>
      <c r="B127" s="548"/>
      <c r="C127" s="539"/>
      <c r="D127" s="165" t="s">
        <v>555</v>
      </c>
      <c r="E127" s="118"/>
      <c r="F127" s="118"/>
      <c r="G127" s="300"/>
      <c r="H127" s="302"/>
      <c r="I127" s="302"/>
      <c r="J127" s="303"/>
      <c r="K127" s="303"/>
      <c r="L127" s="121"/>
      <c r="M127" s="121">
        <f t="shared" si="5"/>
        <v>0</v>
      </c>
      <c r="N127" s="91"/>
      <c r="O127" s="10"/>
      <c r="P127" s="10"/>
      <c r="Q127" s="10"/>
      <c r="R127" s="10"/>
      <c r="S127" s="10"/>
      <c r="T127" s="10"/>
      <c r="U127" s="10"/>
      <c r="V127" s="67"/>
    </row>
    <row r="128" spans="1:22">
      <c r="A128" s="92"/>
      <c r="B128" s="548"/>
      <c r="C128" s="539"/>
      <c r="D128" s="165" t="s">
        <v>556</v>
      </c>
      <c r="E128" s="118"/>
      <c r="F128" s="118"/>
      <c r="G128" s="300"/>
      <c r="H128" s="302"/>
      <c r="I128" s="302"/>
      <c r="J128" s="303"/>
      <c r="K128" s="303"/>
      <c r="L128" s="121"/>
      <c r="M128" s="121">
        <f t="shared" si="5"/>
        <v>0</v>
      </c>
      <c r="N128" s="91"/>
      <c r="O128" s="10"/>
      <c r="P128" s="10"/>
      <c r="Q128" s="10"/>
      <c r="R128" s="10"/>
      <c r="S128" s="10"/>
      <c r="T128" s="10"/>
      <c r="U128" s="10"/>
      <c r="V128" s="67"/>
    </row>
    <row r="129" spans="1:22">
      <c r="A129" s="92"/>
      <c r="B129" s="548"/>
      <c r="C129" s="539"/>
      <c r="D129" s="165" t="s">
        <v>557</v>
      </c>
      <c r="E129" s="118"/>
      <c r="F129" s="118"/>
      <c r="G129" s="300"/>
      <c r="H129" s="302"/>
      <c r="I129" s="302"/>
      <c r="J129" s="303"/>
      <c r="K129" s="303"/>
      <c r="L129" s="121"/>
      <c r="M129" s="121">
        <f t="shared" si="5"/>
        <v>0</v>
      </c>
      <c r="N129" s="91"/>
      <c r="O129" s="10"/>
      <c r="P129" s="10"/>
      <c r="Q129" s="10"/>
      <c r="R129" s="10"/>
      <c r="S129" s="10"/>
      <c r="T129" s="10"/>
      <c r="U129" s="10"/>
      <c r="V129" s="67"/>
    </row>
    <row r="130" spans="1:22">
      <c r="A130" s="92"/>
      <c r="B130" s="548"/>
      <c r="C130" s="539"/>
      <c r="D130" s="165" t="s">
        <v>558</v>
      </c>
      <c r="E130" s="118"/>
      <c r="F130" s="118"/>
      <c r="G130" s="300"/>
      <c r="H130" s="302"/>
      <c r="I130" s="302"/>
      <c r="J130" s="303"/>
      <c r="K130" s="303"/>
      <c r="L130" s="121"/>
      <c r="M130" s="121">
        <f t="shared" si="5"/>
        <v>0</v>
      </c>
      <c r="N130" s="91"/>
      <c r="O130" s="10"/>
      <c r="P130" s="10"/>
      <c r="Q130" s="10"/>
      <c r="R130" s="10"/>
      <c r="S130" s="10"/>
      <c r="T130" s="10"/>
      <c r="U130" s="10"/>
      <c r="V130" s="67"/>
    </row>
    <row r="131" spans="1:22" ht="62.4">
      <c r="A131" s="92"/>
      <c r="B131" s="548"/>
      <c r="C131" s="539"/>
      <c r="D131" s="165" t="s">
        <v>559</v>
      </c>
      <c r="E131" s="118"/>
      <c r="F131" s="118" t="s">
        <v>560</v>
      </c>
      <c r="G131" s="300"/>
      <c r="H131" s="302"/>
      <c r="I131" s="302"/>
      <c r="J131" s="303"/>
      <c r="K131" s="303"/>
      <c r="L131" s="121"/>
      <c r="M131" s="121">
        <f t="shared" si="5"/>
        <v>0</v>
      </c>
      <c r="N131" s="91"/>
      <c r="O131" s="10"/>
      <c r="P131" s="10"/>
      <c r="Q131" s="10"/>
      <c r="R131" s="10"/>
      <c r="S131" s="10"/>
      <c r="T131" s="10"/>
      <c r="U131" s="10"/>
      <c r="V131" s="67"/>
    </row>
    <row r="132" spans="1:22">
      <c r="A132" s="92"/>
      <c r="B132" s="548"/>
      <c r="C132" s="539"/>
      <c r="D132" s="165" t="s">
        <v>561</v>
      </c>
      <c r="E132" s="118"/>
      <c r="F132" s="118"/>
      <c r="G132" s="300"/>
      <c r="H132" s="302"/>
      <c r="I132" s="302"/>
      <c r="J132" s="303"/>
      <c r="K132" s="303"/>
      <c r="L132" s="121"/>
      <c r="M132" s="121">
        <f t="shared" si="5"/>
        <v>0</v>
      </c>
      <c r="N132" s="91"/>
      <c r="O132" s="10"/>
      <c r="P132" s="10"/>
      <c r="Q132" s="10"/>
      <c r="R132" s="10"/>
      <c r="S132" s="10"/>
      <c r="T132" s="10"/>
      <c r="U132" s="10"/>
      <c r="V132" s="67"/>
    </row>
    <row r="133" spans="1:22" ht="31.2">
      <c r="A133" s="92"/>
      <c r="B133" s="548"/>
      <c r="C133" s="539"/>
      <c r="D133" s="165" t="s">
        <v>562</v>
      </c>
      <c r="E133" s="118"/>
      <c r="F133" s="118"/>
      <c r="G133" s="300"/>
      <c r="H133" s="302"/>
      <c r="I133" s="302"/>
      <c r="J133" s="303"/>
      <c r="K133" s="303"/>
      <c r="L133" s="121"/>
      <c r="M133" s="121">
        <f t="shared" si="5"/>
        <v>0</v>
      </c>
      <c r="N133" s="91"/>
      <c r="O133" s="10"/>
      <c r="P133" s="10"/>
      <c r="Q133" s="10"/>
      <c r="R133" s="10"/>
      <c r="S133" s="10"/>
      <c r="T133" s="10"/>
      <c r="U133" s="10"/>
      <c r="V133" s="67"/>
    </row>
    <row r="134" spans="1:22" ht="31.2">
      <c r="A134" s="92"/>
      <c r="B134" s="548"/>
      <c r="C134" s="539"/>
      <c r="D134" s="165" t="s">
        <v>563</v>
      </c>
      <c r="E134" s="118"/>
      <c r="F134" s="118"/>
      <c r="G134" s="300"/>
      <c r="H134" s="302"/>
      <c r="I134" s="302"/>
      <c r="J134" s="303"/>
      <c r="K134" s="303"/>
      <c r="L134" s="121"/>
      <c r="M134" s="121">
        <f t="shared" si="5"/>
        <v>0</v>
      </c>
      <c r="N134" s="91"/>
      <c r="O134" s="10"/>
      <c r="P134" s="10"/>
      <c r="Q134" s="10"/>
      <c r="R134" s="10"/>
      <c r="S134" s="10"/>
      <c r="T134" s="10"/>
      <c r="U134" s="10"/>
      <c r="V134" s="67"/>
    </row>
    <row r="135" spans="1:22">
      <c r="A135" s="92"/>
      <c r="B135" s="548"/>
      <c r="C135" s="539"/>
      <c r="D135" s="165" t="s">
        <v>564</v>
      </c>
      <c r="E135" s="118"/>
      <c r="F135" s="118"/>
      <c r="G135" s="300"/>
      <c r="H135" s="302"/>
      <c r="I135" s="302"/>
      <c r="J135" s="303"/>
      <c r="K135" s="303"/>
      <c r="L135" s="121"/>
      <c r="M135" s="121">
        <f t="shared" si="5"/>
        <v>0</v>
      </c>
      <c r="N135" s="91"/>
      <c r="O135" s="10"/>
      <c r="P135" s="10"/>
      <c r="Q135" s="10"/>
      <c r="R135" s="10"/>
      <c r="S135" s="10"/>
      <c r="T135" s="10"/>
      <c r="U135" s="10"/>
      <c r="V135" s="67"/>
    </row>
    <row r="136" spans="1:22">
      <c r="A136" s="92"/>
      <c r="B136" s="548"/>
      <c r="C136" s="539"/>
      <c r="D136" s="165" t="s">
        <v>565</v>
      </c>
      <c r="E136" s="118"/>
      <c r="F136" s="118"/>
      <c r="G136" s="300"/>
      <c r="H136" s="302"/>
      <c r="I136" s="302"/>
      <c r="J136" s="303"/>
      <c r="K136" s="303"/>
      <c r="L136" s="121"/>
      <c r="M136" s="121">
        <f t="shared" si="5"/>
        <v>0</v>
      </c>
      <c r="N136" s="91"/>
      <c r="O136" s="10"/>
      <c r="P136" s="10"/>
      <c r="Q136" s="10"/>
      <c r="R136" s="10"/>
      <c r="S136" s="10"/>
      <c r="T136" s="10"/>
      <c r="U136" s="10"/>
      <c r="V136" s="67"/>
    </row>
    <row r="137" spans="1:22">
      <c r="A137" s="92"/>
      <c r="B137" s="548"/>
      <c r="C137" s="539"/>
      <c r="D137" s="165" t="s">
        <v>566</v>
      </c>
      <c r="E137" s="118"/>
      <c r="F137" s="118"/>
      <c r="G137" s="300"/>
      <c r="H137" s="302"/>
      <c r="I137" s="302"/>
      <c r="J137" s="303"/>
      <c r="K137" s="303"/>
      <c r="L137" s="121"/>
      <c r="M137" s="121">
        <f t="shared" si="5"/>
        <v>0</v>
      </c>
      <c r="N137" s="91"/>
      <c r="O137" s="10"/>
      <c r="P137" s="10"/>
      <c r="Q137" s="10"/>
      <c r="R137" s="10"/>
      <c r="S137" s="10"/>
      <c r="T137" s="10"/>
      <c r="U137" s="10"/>
      <c r="V137" s="67"/>
    </row>
    <row r="138" spans="1:22">
      <c r="A138" s="92"/>
      <c r="B138" s="548"/>
      <c r="C138" s="539"/>
      <c r="D138" s="540" t="s">
        <v>567</v>
      </c>
      <c r="E138" s="118" t="s">
        <v>568</v>
      </c>
      <c r="F138" s="118"/>
      <c r="G138" s="300"/>
      <c r="H138" s="302"/>
      <c r="I138" s="302"/>
      <c r="J138" s="303"/>
      <c r="K138" s="303"/>
      <c r="L138" s="121"/>
      <c r="M138" s="121">
        <f t="shared" si="5"/>
        <v>0</v>
      </c>
      <c r="N138" s="91"/>
      <c r="O138" s="10"/>
      <c r="P138" s="10"/>
      <c r="Q138" s="10"/>
      <c r="R138" s="10"/>
      <c r="S138" s="10"/>
      <c r="T138" s="10"/>
      <c r="U138" s="10"/>
      <c r="V138" s="67"/>
    </row>
    <row r="139" spans="1:22">
      <c r="A139" s="92"/>
      <c r="B139" s="548"/>
      <c r="C139" s="539"/>
      <c r="D139" s="540"/>
      <c r="E139" s="118" t="s">
        <v>569</v>
      </c>
      <c r="F139" s="118"/>
      <c r="G139" s="300"/>
      <c r="H139" s="302"/>
      <c r="I139" s="302"/>
      <c r="J139" s="303"/>
      <c r="K139" s="303"/>
      <c r="L139" s="121"/>
      <c r="M139" s="121">
        <f t="shared" si="5"/>
        <v>0</v>
      </c>
      <c r="N139" s="91"/>
      <c r="O139" s="10"/>
      <c r="P139" s="10"/>
      <c r="Q139" s="10"/>
      <c r="R139" s="10"/>
      <c r="S139" s="10"/>
      <c r="T139" s="10"/>
      <c r="U139" s="10"/>
      <c r="V139" s="67"/>
    </row>
    <row r="140" spans="1:22">
      <c r="A140" s="92"/>
      <c r="B140" s="549"/>
      <c r="C140" s="539"/>
      <c r="D140" s="540"/>
      <c r="E140" s="118" t="s">
        <v>567</v>
      </c>
      <c r="F140" s="118"/>
      <c r="G140" s="300"/>
      <c r="H140" s="302"/>
      <c r="I140" s="302"/>
      <c r="J140" s="303"/>
      <c r="K140" s="303"/>
      <c r="L140" s="121"/>
      <c r="M140" s="121">
        <f t="shared" si="5"/>
        <v>0</v>
      </c>
      <c r="N140" s="91"/>
      <c r="O140" s="10"/>
      <c r="P140" s="10"/>
      <c r="Q140" s="10"/>
      <c r="R140" s="10"/>
      <c r="S140" s="10"/>
      <c r="T140" s="10"/>
      <c r="U140" s="10"/>
      <c r="V140" s="67"/>
    </row>
    <row r="141" spans="1:22">
      <c r="A141" s="92"/>
      <c r="B141" s="91"/>
      <c r="C141" s="91"/>
      <c r="D141" s="91"/>
      <c r="E141" s="91"/>
      <c r="F141" s="91"/>
      <c r="G141" s="91"/>
      <c r="H141" s="91"/>
      <c r="I141" s="91"/>
      <c r="J141" s="91"/>
      <c r="K141" s="91"/>
      <c r="L141" s="134"/>
      <c r="M141" s="134"/>
      <c r="N141" s="91"/>
      <c r="O141" s="10"/>
      <c r="P141" s="10"/>
      <c r="Q141" s="10"/>
      <c r="R141" s="10"/>
      <c r="S141" s="10"/>
      <c r="T141" s="10"/>
      <c r="U141" s="10"/>
      <c r="V141" s="67"/>
    </row>
    <row r="142" spans="1:22">
      <c r="A142" s="92"/>
      <c r="B142" s="91"/>
      <c r="C142" s="91"/>
      <c r="D142" s="91"/>
      <c r="E142" s="91"/>
      <c r="F142" s="91"/>
      <c r="G142" s="91"/>
      <c r="H142" s="91"/>
      <c r="I142" s="91"/>
      <c r="J142" s="91"/>
      <c r="K142" s="91"/>
      <c r="L142" s="134"/>
      <c r="M142" s="134"/>
      <c r="N142" s="91"/>
      <c r="O142" s="10"/>
      <c r="P142" s="10"/>
      <c r="Q142" s="10"/>
      <c r="R142" s="10"/>
      <c r="S142" s="10"/>
      <c r="T142" s="10"/>
      <c r="U142" s="10"/>
      <c r="V142" s="67"/>
    </row>
    <row r="143" spans="1:22">
      <c r="A143" s="123"/>
      <c r="B143" s="124"/>
      <c r="C143" s="124"/>
      <c r="D143" s="124"/>
      <c r="E143" s="124"/>
      <c r="F143" s="124"/>
      <c r="G143" s="124"/>
      <c r="H143" s="124"/>
      <c r="I143" s="124"/>
      <c r="J143" s="124"/>
      <c r="K143" s="124"/>
      <c r="L143" s="217"/>
      <c r="M143" s="217"/>
      <c r="N143" s="124"/>
      <c r="O143" s="73"/>
      <c r="P143" s="73"/>
      <c r="Q143" s="73"/>
      <c r="R143" s="73"/>
      <c r="S143" s="73"/>
      <c r="T143" s="73"/>
      <c r="U143" s="73"/>
      <c r="V143" s="74"/>
    </row>
  </sheetData>
  <sheetProtection sheet="1" objects="1" scenarios="1"/>
  <mergeCells count="31">
    <mergeCell ref="R60:T61"/>
    <mergeCell ref="P26:R30"/>
    <mergeCell ref="P31:R32"/>
    <mergeCell ref="R55:T59"/>
    <mergeCell ref="B6:J6"/>
    <mergeCell ref="A39:F39"/>
    <mergeCell ref="B43:B140"/>
    <mergeCell ref="C43:C52"/>
    <mergeCell ref="B7:J10"/>
    <mergeCell ref="B11:J11"/>
    <mergeCell ref="A14:F14"/>
    <mergeCell ref="B17:B36"/>
    <mergeCell ref="C18:C25"/>
    <mergeCell ref="C26:C29"/>
    <mergeCell ref="C30:C32"/>
    <mergeCell ref="C33:C36"/>
    <mergeCell ref="J1:K3"/>
    <mergeCell ref="A2:I2"/>
    <mergeCell ref="A3:I3"/>
    <mergeCell ref="A4:I4"/>
    <mergeCell ref="A1:I1"/>
    <mergeCell ref="C91:C100"/>
    <mergeCell ref="C101:C140"/>
    <mergeCell ref="D114:D120"/>
    <mergeCell ref="D138:D140"/>
    <mergeCell ref="C53:C61"/>
    <mergeCell ref="D56:D57"/>
    <mergeCell ref="C62:C75"/>
    <mergeCell ref="C76:C79"/>
    <mergeCell ref="C80:C82"/>
    <mergeCell ref="C83:C90"/>
  </mergeCells>
  <dataValidations count="2">
    <dataValidation type="list" allowBlank="1" showInputMessage="1" showErrorMessage="1" sqref="G43:G140 G17:G36" xr:uid="{DCC9E4DE-5C5E-B24E-8267-084BB3D0DDEF}">
      <formula1>$S$7:$S$10</formula1>
    </dataValidation>
    <dataValidation type="list" allowBlank="1" showInputMessage="1" showErrorMessage="1" sqref="J17:J36 J43:J140" xr:uid="{44AB615C-9DE0-2F4B-BE14-DDD32921A260}">
      <formula1>$Q$7:$Q$9</formula1>
    </dataValidation>
  </dataValidations>
  <hyperlinks>
    <hyperlink ref="J1:K3" location="Menu!A1" display="Retour Menu" xr:uid="{08B550D8-9851-9B4F-8AA0-BB7BCC10B8FE}"/>
    <hyperlink ref="A3:I3" r:id="rId1" display="Disponible sur : https://travaux.master.utc.fr/formations-master/ingenierie-de-la-sante/ids082" xr:uid="{BD19875C-80E2-4D1C-97FC-43B4CFAE4227}"/>
  </hyperlinks>
  <pageMargins left="0.7" right="0.7" top="0.75" bottom="0.75" header="0.3" footer="0.3"/>
  <pageSetup paperSize="9" scale="24"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2CA44-A94D-374A-9FCB-1F16287DD655}">
  <dimension ref="A1:BR59"/>
  <sheetViews>
    <sheetView zoomScale="45" zoomScaleNormal="45" zoomScalePageLayoutView="50" workbookViewId="0">
      <selection activeCell="K59" sqref="K59"/>
    </sheetView>
  </sheetViews>
  <sheetFormatPr baseColWidth="10" defaultColWidth="10.69921875" defaultRowHeight="15.6"/>
  <cols>
    <col min="1" max="1" width="43" style="1" customWidth="1"/>
    <col min="2" max="2" width="20.69921875" style="1" customWidth="1"/>
    <col min="3" max="3" width="15.69921875" style="1" customWidth="1"/>
    <col min="4" max="4" width="29.69921875" style="1" customWidth="1"/>
    <col min="5" max="5" width="25.5" style="1" customWidth="1"/>
    <col min="6" max="6" width="0.69921875" style="1" customWidth="1"/>
    <col min="7" max="7" width="14.5" style="1" bestFit="1" customWidth="1"/>
    <col min="8" max="8" width="10.69921875" style="1"/>
    <col min="9" max="9" width="12.5" style="1" customWidth="1"/>
    <col min="10" max="16384" width="10.69921875" style="1"/>
  </cols>
  <sheetData>
    <row r="1" spans="1:70" s="16" customFormat="1" ht="12.75" customHeight="1">
      <c r="A1" s="361" t="s">
        <v>0</v>
      </c>
      <c r="B1" s="362"/>
      <c r="C1" s="362"/>
      <c r="D1" s="362"/>
      <c r="E1" s="362"/>
      <c r="F1" s="362"/>
      <c r="G1" s="362"/>
      <c r="H1" s="362"/>
      <c r="I1" s="363"/>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8"/>
      <c r="BB1" s="18"/>
      <c r="BC1" s="18"/>
      <c r="BD1" s="18"/>
      <c r="BE1" s="18"/>
      <c r="BF1" s="18"/>
      <c r="BG1" s="18"/>
      <c r="BH1" s="18"/>
      <c r="BI1" s="18"/>
      <c r="BJ1" s="18"/>
      <c r="BK1" s="18"/>
      <c r="BL1" s="18"/>
      <c r="BM1" s="18"/>
      <c r="BN1" s="18"/>
      <c r="BO1" s="18"/>
      <c r="BP1" s="18"/>
      <c r="BQ1" s="18"/>
      <c r="BR1" s="18"/>
    </row>
    <row r="2" spans="1:70" s="15" customFormat="1" ht="12.75" customHeight="1">
      <c r="A2" s="364" t="s">
        <v>1</v>
      </c>
      <c r="B2" s="365"/>
      <c r="C2" s="365"/>
      <c r="D2" s="365"/>
      <c r="E2" s="365"/>
      <c r="F2" s="365"/>
      <c r="G2" s="365"/>
      <c r="H2" s="365"/>
      <c r="I2" s="366"/>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7"/>
      <c r="BB2" s="17"/>
      <c r="BC2" s="17"/>
      <c r="BD2" s="17"/>
      <c r="BE2" s="17"/>
      <c r="BF2" s="17"/>
      <c r="BG2" s="17"/>
      <c r="BH2" s="17"/>
      <c r="BI2" s="17"/>
      <c r="BJ2" s="17"/>
      <c r="BK2" s="17"/>
      <c r="BL2" s="17"/>
      <c r="BM2" s="17"/>
      <c r="BN2" s="17"/>
      <c r="BO2" s="17"/>
      <c r="BP2" s="17"/>
      <c r="BQ2" s="17"/>
      <c r="BR2" s="17"/>
    </row>
    <row r="3" spans="1:70" s="15" customFormat="1" ht="13.5" customHeight="1">
      <c r="A3" s="367" t="s">
        <v>2</v>
      </c>
      <c r="B3" s="368"/>
      <c r="C3" s="368"/>
      <c r="D3" s="368"/>
      <c r="E3" s="368"/>
      <c r="F3" s="368"/>
      <c r="G3" s="368"/>
      <c r="H3" s="368"/>
      <c r="I3" s="369"/>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7"/>
      <c r="BB3" s="17"/>
      <c r="BC3" s="17"/>
      <c r="BD3" s="17"/>
      <c r="BE3" s="17"/>
      <c r="BF3" s="17"/>
      <c r="BG3" s="17"/>
      <c r="BH3" s="17"/>
      <c r="BI3" s="17"/>
      <c r="BJ3" s="17"/>
      <c r="BK3" s="17"/>
      <c r="BL3" s="17"/>
      <c r="BM3" s="17"/>
      <c r="BN3" s="17"/>
      <c r="BO3" s="17"/>
      <c r="BP3" s="17"/>
      <c r="BQ3" s="17"/>
      <c r="BR3" s="17"/>
    </row>
    <row r="4" spans="1:70" s="7" customFormat="1" ht="37.200000000000003" customHeight="1">
      <c r="A4" s="370" t="s">
        <v>3</v>
      </c>
      <c r="B4" s="371"/>
      <c r="C4" s="371"/>
      <c r="D4" s="371"/>
      <c r="E4" s="371"/>
      <c r="F4" s="371"/>
      <c r="G4" s="371"/>
      <c r="H4" s="371"/>
      <c r="I4" s="372"/>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7"/>
      <c r="BB4" s="17"/>
      <c r="BC4" s="17"/>
      <c r="BD4" s="17"/>
      <c r="BE4" s="17"/>
      <c r="BF4" s="17"/>
      <c r="BG4" s="17"/>
      <c r="BH4" s="17"/>
      <c r="BI4" s="17"/>
      <c r="BJ4" s="17"/>
      <c r="BK4" s="17"/>
      <c r="BL4" s="17"/>
      <c r="BM4" s="17"/>
      <c r="BN4" s="17"/>
      <c r="BO4" s="17"/>
      <c r="BP4" s="17"/>
      <c r="BQ4" s="17"/>
      <c r="BR4" s="17"/>
    </row>
    <row r="5" spans="1:70" s="2" customFormat="1" ht="6" customHeight="1">
      <c r="A5" s="43"/>
      <c r="B5" s="3"/>
      <c r="C5" s="3"/>
      <c r="D5" s="3"/>
      <c r="E5" s="3"/>
      <c r="F5" s="3"/>
      <c r="G5" s="340"/>
      <c r="H5" s="340"/>
      <c r="I5" s="373"/>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28"/>
      <c r="BB5" s="28"/>
      <c r="BC5" s="28"/>
      <c r="BD5" s="28"/>
      <c r="BE5" s="28"/>
      <c r="BF5" s="28"/>
      <c r="BG5" s="28"/>
      <c r="BH5" s="28"/>
      <c r="BI5" s="28"/>
      <c r="BJ5" s="28"/>
      <c r="BK5" s="28"/>
      <c r="BL5" s="28"/>
      <c r="BM5" s="28"/>
      <c r="BN5" s="28"/>
      <c r="BO5" s="28"/>
      <c r="BP5" s="28"/>
      <c r="BQ5" s="28"/>
      <c r="BR5" s="28"/>
    </row>
    <row r="6" spans="1:70" ht="19.95" customHeight="1">
      <c r="A6" s="88" t="s">
        <v>4</v>
      </c>
      <c r="B6" s="342">
        <f>Menu!B6</f>
        <v>0</v>
      </c>
      <c r="C6" s="342"/>
      <c r="D6" s="342"/>
      <c r="E6" s="342"/>
      <c r="F6" s="4"/>
      <c r="G6" s="340"/>
      <c r="H6" s="340"/>
      <c r="I6" s="373"/>
    </row>
    <row r="7" spans="1:70" ht="19.95" customHeight="1">
      <c r="A7" s="88" t="s">
        <v>5</v>
      </c>
      <c r="B7" s="342">
        <f>Menu!B7</f>
        <v>0</v>
      </c>
      <c r="C7" s="342"/>
      <c r="D7" s="342"/>
      <c r="E7" s="342"/>
      <c r="F7" s="4"/>
      <c r="G7" s="340"/>
      <c r="H7" s="340"/>
      <c r="I7" s="373"/>
    </row>
    <row r="8" spans="1:70" ht="19.95" customHeight="1">
      <c r="A8" s="88" t="s">
        <v>6</v>
      </c>
      <c r="B8" s="342">
        <f>Menu!B8</f>
        <v>0</v>
      </c>
      <c r="C8" s="342"/>
      <c r="D8" s="342"/>
      <c r="E8" s="342"/>
      <c r="F8" s="4"/>
      <c r="G8" s="340"/>
      <c r="H8" s="340"/>
      <c r="I8" s="373"/>
    </row>
    <row r="9" spans="1:70" ht="25.95" customHeight="1">
      <c r="A9" s="88" t="s">
        <v>7</v>
      </c>
      <c r="B9" s="342">
        <f>Menu!B9</f>
        <v>0</v>
      </c>
      <c r="C9" s="342"/>
      <c r="D9" s="342"/>
      <c r="E9" s="342"/>
      <c r="F9" s="4"/>
      <c r="G9" s="340"/>
      <c r="H9" s="340"/>
      <c r="I9" s="373"/>
    </row>
    <row r="10" spans="1:70" ht="6" customHeight="1">
      <c r="A10" s="44"/>
      <c r="B10" s="10"/>
      <c r="C10" s="10"/>
      <c r="D10" s="10"/>
      <c r="E10" s="10"/>
      <c r="F10" s="10"/>
      <c r="G10" s="340"/>
      <c r="H10" s="340"/>
      <c r="I10" s="373"/>
    </row>
    <row r="11" spans="1:70">
      <c r="A11" s="374"/>
      <c r="B11" s="351"/>
      <c r="C11" s="351"/>
      <c r="D11" s="351"/>
      <c r="E11" s="351"/>
      <c r="F11" s="351"/>
      <c r="G11" s="340"/>
      <c r="H11" s="340"/>
      <c r="I11" s="373"/>
    </row>
    <row r="12" spans="1:70" ht="43.2" customHeight="1">
      <c r="A12" s="375" t="s">
        <v>11</v>
      </c>
      <c r="B12" s="376"/>
      <c r="C12" s="376"/>
      <c r="D12" s="376"/>
      <c r="E12" s="376"/>
      <c r="F12" s="376"/>
      <c r="G12" s="376"/>
      <c r="H12" s="376"/>
      <c r="I12" s="377"/>
    </row>
    <row r="13" spans="1:70">
      <c r="D13" s="10"/>
      <c r="E13" s="10"/>
      <c r="F13" s="10"/>
      <c r="G13" s="10"/>
      <c r="I13" s="45"/>
    </row>
    <row r="14" spans="1:70">
      <c r="A14" s="44"/>
      <c r="B14" s="10"/>
      <c r="C14" s="10"/>
      <c r="D14" s="10"/>
      <c r="E14" s="10"/>
      <c r="F14" s="10"/>
      <c r="G14" s="10"/>
      <c r="H14" s="10"/>
      <c r="I14" s="45"/>
    </row>
    <row r="15" spans="1:70">
      <c r="A15" s="10"/>
      <c r="B15" s="10"/>
      <c r="C15" s="10"/>
      <c r="D15" s="10"/>
      <c r="E15" s="10"/>
      <c r="F15" s="10"/>
      <c r="G15" s="10"/>
      <c r="H15" s="10"/>
      <c r="I15" s="45"/>
    </row>
    <row r="16" spans="1:70">
      <c r="A16" s="10"/>
      <c r="B16" s="10"/>
      <c r="C16" s="10"/>
      <c r="D16" s="10"/>
      <c r="E16" s="10"/>
      <c r="F16" s="10"/>
      <c r="G16" s="10"/>
      <c r="H16" s="10"/>
      <c r="I16" s="45"/>
    </row>
    <row r="17" spans="1:9" ht="23.4">
      <c r="A17" s="328" t="s">
        <v>12</v>
      </c>
      <c r="B17" s="39">
        <f>Télémédecine!P33</f>
        <v>0</v>
      </c>
      <c r="D17" s="29"/>
      <c r="E17" s="29"/>
      <c r="F17" s="10"/>
      <c r="G17" s="10"/>
      <c r="H17" s="10"/>
      <c r="I17" s="45"/>
    </row>
    <row r="18" spans="1:9">
      <c r="D18" s="10"/>
      <c r="E18" s="10"/>
      <c r="F18" s="10"/>
      <c r="G18" s="10"/>
      <c r="H18" s="10"/>
      <c r="I18" s="45"/>
    </row>
    <row r="19" spans="1:9" ht="23.4">
      <c r="D19" s="10"/>
      <c r="E19" s="328" t="s">
        <v>13</v>
      </c>
      <c r="F19" s="10"/>
      <c r="G19" s="39">
        <f>'Consultation spécialisée'!P22</f>
        <v>0</v>
      </c>
      <c r="H19" s="10"/>
      <c r="I19" s="45"/>
    </row>
    <row r="20" spans="1:9">
      <c r="A20" s="44"/>
      <c r="B20" s="10"/>
      <c r="C20" s="10"/>
      <c r="D20" s="10"/>
      <c r="E20" s="10"/>
      <c r="F20" s="10"/>
      <c r="G20" s="10"/>
      <c r="H20" s="10"/>
      <c r="I20" s="45"/>
    </row>
    <row r="21" spans="1:9">
      <c r="A21" s="44"/>
      <c r="B21" s="10"/>
      <c r="C21" s="10"/>
      <c r="D21" s="10"/>
      <c r="E21" s="10"/>
      <c r="F21" s="10"/>
      <c r="G21" s="10"/>
      <c r="H21" s="10"/>
      <c r="I21" s="45"/>
    </row>
    <row r="22" spans="1:9">
      <c r="A22" s="44"/>
      <c r="B22" s="10"/>
      <c r="C22" s="10"/>
      <c r="D22" s="10"/>
      <c r="E22" s="10"/>
      <c r="F22" s="10"/>
      <c r="G22" s="10"/>
      <c r="H22" s="10"/>
      <c r="I22" s="45"/>
    </row>
    <row r="23" spans="1:9">
      <c r="A23" s="44"/>
      <c r="B23" s="10"/>
      <c r="C23" s="10"/>
      <c r="D23" s="10"/>
      <c r="E23" s="10"/>
      <c r="F23" s="10"/>
      <c r="G23" s="10"/>
      <c r="H23" s="10"/>
      <c r="I23" s="45"/>
    </row>
    <row r="24" spans="1:9">
      <c r="A24" s="44"/>
      <c r="B24" s="10"/>
      <c r="C24" s="10"/>
      <c r="D24" s="10"/>
      <c r="E24" s="10"/>
      <c r="F24" s="10"/>
      <c r="G24" s="10"/>
      <c r="H24" s="10"/>
      <c r="I24" s="45"/>
    </row>
    <row r="25" spans="1:9" ht="21">
      <c r="A25" s="329" t="s">
        <v>14</v>
      </c>
      <c r="B25" s="39">
        <f>Imagerie!P27</f>
        <v>0</v>
      </c>
      <c r="C25" s="10"/>
      <c r="D25" s="10"/>
      <c r="E25" s="10"/>
      <c r="F25" s="10"/>
      <c r="G25" s="10"/>
      <c r="H25" s="10"/>
      <c r="I25" s="45"/>
    </row>
    <row r="26" spans="1:9" ht="21">
      <c r="A26" s="329" t="s">
        <v>15</v>
      </c>
      <c r="B26" s="39">
        <f>Imagerie!P110</f>
        <v>0</v>
      </c>
      <c r="C26" s="10"/>
      <c r="D26" s="10"/>
      <c r="E26" s="10"/>
      <c r="F26" s="10"/>
      <c r="G26" s="10"/>
      <c r="H26" s="10"/>
      <c r="I26" s="45"/>
    </row>
    <row r="27" spans="1:9" ht="23.4">
      <c r="A27" s="44"/>
      <c r="B27" s="10"/>
      <c r="C27" s="10"/>
      <c r="D27" s="10"/>
      <c r="E27" s="328" t="s">
        <v>13</v>
      </c>
      <c r="F27" s="10"/>
      <c r="G27" s="39">
        <f>SSIAD!P28</f>
        <v>0</v>
      </c>
      <c r="H27" s="10"/>
      <c r="I27" s="45"/>
    </row>
    <row r="28" spans="1:9">
      <c r="A28" s="44"/>
      <c r="B28" s="10"/>
      <c r="C28" s="10"/>
      <c r="D28" s="10"/>
      <c r="E28" s="10"/>
      <c r="F28" s="10"/>
      <c r="G28" s="10"/>
      <c r="H28" s="10"/>
      <c r="I28" s="45"/>
    </row>
    <row r="29" spans="1:9">
      <c r="A29" s="44"/>
      <c r="B29" s="10"/>
      <c r="C29" s="10"/>
      <c r="D29" s="10"/>
      <c r="E29" s="10"/>
      <c r="F29" s="10"/>
      <c r="G29" s="10"/>
      <c r="H29" s="10"/>
      <c r="I29" s="45"/>
    </row>
    <row r="30" spans="1:9">
      <c r="A30" s="44"/>
      <c r="B30" s="10"/>
      <c r="C30" s="10"/>
      <c r="D30" s="10"/>
      <c r="E30" s="10"/>
      <c r="F30" s="10"/>
      <c r="G30" s="10"/>
      <c r="H30" s="10"/>
      <c r="I30" s="45"/>
    </row>
    <row r="31" spans="1:9">
      <c r="A31" s="44"/>
      <c r="B31" s="10"/>
      <c r="C31" s="10"/>
      <c r="D31" s="10"/>
      <c r="E31" s="10"/>
      <c r="F31" s="10"/>
      <c r="G31" s="10"/>
      <c r="H31" s="10"/>
      <c r="I31" s="45"/>
    </row>
    <row r="32" spans="1:9">
      <c r="A32" s="44"/>
      <c r="B32" s="10"/>
      <c r="C32" s="10"/>
      <c r="D32" s="10"/>
      <c r="E32" s="10"/>
      <c r="F32" s="10"/>
      <c r="G32" s="10"/>
      <c r="H32" s="10"/>
      <c r="I32" s="45"/>
    </row>
    <row r="33" spans="1:9">
      <c r="A33" s="44"/>
      <c r="B33" s="10"/>
      <c r="C33" s="10"/>
      <c r="D33" s="10"/>
      <c r="E33" s="10"/>
      <c r="F33" s="10"/>
      <c r="G33" s="10"/>
      <c r="H33" s="10"/>
      <c r="I33" s="45"/>
    </row>
    <row r="34" spans="1:9" ht="23.4">
      <c r="A34" s="330" t="s">
        <v>12</v>
      </c>
      <c r="B34" s="39">
        <f>SSR!Q27</f>
        <v>0</v>
      </c>
      <c r="C34" s="10"/>
      <c r="D34" s="10"/>
      <c r="E34" s="328" t="s">
        <v>13</v>
      </c>
      <c r="F34" s="10"/>
      <c r="G34" s="39">
        <f>'Médecine polyvalente'!P36</f>
        <v>0</v>
      </c>
      <c r="H34" s="10"/>
      <c r="I34" s="45"/>
    </row>
    <row r="35" spans="1:9">
      <c r="A35" s="44"/>
      <c r="B35" s="10"/>
      <c r="C35" s="10"/>
      <c r="D35" s="10"/>
      <c r="E35" s="10"/>
      <c r="F35" s="10"/>
      <c r="G35" s="10"/>
      <c r="H35" s="10"/>
      <c r="I35" s="45"/>
    </row>
    <row r="36" spans="1:9">
      <c r="A36" s="44"/>
      <c r="B36" s="10"/>
      <c r="C36" s="38"/>
      <c r="D36" s="10"/>
      <c r="E36" s="10"/>
      <c r="F36" s="10"/>
      <c r="G36" s="10"/>
      <c r="H36" s="10"/>
      <c r="I36" s="45"/>
    </row>
    <row r="37" spans="1:9">
      <c r="A37" s="44"/>
      <c r="B37" s="10"/>
      <c r="C37" s="10"/>
      <c r="I37" s="45"/>
    </row>
    <row r="38" spans="1:9">
      <c r="A38" s="44"/>
      <c r="B38" s="10"/>
      <c r="C38" s="10"/>
      <c r="D38" s="10"/>
      <c r="E38" s="10"/>
      <c r="F38" s="10"/>
      <c r="G38" s="10"/>
      <c r="H38" s="10"/>
      <c r="I38" s="45"/>
    </row>
    <row r="39" spans="1:9">
      <c r="A39" s="44"/>
      <c r="B39" s="10"/>
      <c r="C39" s="10"/>
      <c r="D39" s="10"/>
      <c r="E39" s="10"/>
      <c r="F39" s="10"/>
      <c r="G39" s="10"/>
      <c r="H39" s="10"/>
      <c r="I39" s="45"/>
    </row>
    <row r="40" spans="1:9">
      <c r="A40" s="44"/>
      <c r="B40" s="10"/>
      <c r="C40" s="10"/>
      <c r="D40" s="10"/>
      <c r="E40" s="10"/>
      <c r="F40" s="10"/>
      <c r="G40" s="10"/>
      <c r="H40" s="10"/>
      <c r="I40" s="45"/>
    </row>
    <row r="41" spans="1:9" ht="23.4">
      <c r="A41" s="44"/>
      <c r="B41" s="10"/>
      <c r="C41" s="10"/>
      <c r="D41" s="10"/>
      <c r="E41" s="328" t="s">
        <v>13</v>
      </c>
      <c r="F41" s="10"/>
      <c r="G41" s="50">
        <f>'EHPAD - USLD'!P33</f>
        <v>0</v>
      </c>
      <c r="H41" s="10"/>
      <c r="I41" s="45"/>
    </row>
    <row r="42" spans="1:9" ht="21">
      <c r="A42" s="329" t="s">
        <v>14</v>
      </c>
      <c r="B42" s="39">
        <f>Laboratoire!P31</f>
        <v>0</v>
      </c>
      <c r="C42" s="10"/>
      <c r="D42" s="10"/>
      <c r="E42" s="10"/>
      <c r="F42" s="10"/>
      <c r="G42" s="10"/>
      <c r="H42" s="10"/>
      <c r="I42" s="45"/>
    </row>
    <row r="43" spans="1:9" ht="21">
      <c r="A43" s="329" t="s">
        <v>15</v>
      </c>
      <c r="B43" s="39">
        <f>Laboratoire!R60</f>
        <v>0</v>
      </c>
      <c r="C43" s="10"/>
      <c r="D43" s="10"/>
      <c r="E43" s="10"/>
      <c r="F43" s="10"/>
      <c r="G43" s="10"/>
      <c r="H43" s="10"/>
      <c r="I43" s="45"/>
    </row>
    <row r="44" spans="1:9" ht="34.950000000000003" customHeight="1">
      <c r="A44" s="44"/>
      <c r="B44" s="10"/>
      <c r="C44" s="10"/>
      <c r="I44" s="45"/>
    </row>
    <row r="45" spans="1:9" ht="30">
      <c r="A45" s="46" t="s">
        <v>10</v>
      </c>
      <c r="B45" s="10"/>
      <c r="C45" s="10"/>
      <c r="I45" s="45"/>
    </row>
    <row r="46" spans="1:9">
      <c r="A46" s="44"/>
      <c r="B46" s="10"/>
      <c r="C46" s="10"/>
      <c r="D46" s="10"/>
      <c r="E46" s="10"/>
      <c r="F46" s="10"/>
      <c r="G46" s="10"/>
      <c r="H46" s="10"/>
      <c r="I46" s="45"/>
    </row>
    <row r="47" spans="1:9">
      <c r="A47" s="44"/>
      <c r="B47" s="10"/>
      <c r="C47" s="10"/>
      <c r="D47" s="10"/>
      <c r="E47" s="10"/>
      <c r="F47" s="10"/>
      <c r="G47" s="10"/>
      <c r="H47" s="10"/>
      <c r="I47" s="45"/>
    </row>
    <row r="48" spans="1:9">
      <c r="A48" s="44"/>
      <c r="B48" s="10"/>
      <c r="C48" s="10"/>
      <c r="D48" s="10"/>
      <c r="E48" s="10"/>
      <c r="F48" s="10"/>
      <c r="G48" s="10"/>
      <c r="H48" s="10"/>
      <c r="I48" s="45"/>
    </row>
    <row r="49" spans="1:9">
      <c r="A49" s="44"/>
      <c r="B49" s="10"/>
      <c r="C49" s="10"/>
      <c r="D49" s="10"/>
      <c r="E49" s="10"/>
      <c r="F49" s="10"/>
      <c r="G49" s="10"/>
      <c r="H49" s="10"/>
      <c r="I49" s="45"/>
    </row>
    <row r="50" spans="1:9">
      <c r="A50" s="44"/>
      <c r="B50" s="10"/>
      <c r="C50" s="10"/>
      <c r="D50" s="10"/>
      <c r="E50" s="10"/>
      <c r="F50" s="10"/>
      <c r="G50" s="10"/>
      <c r="H50" s="10"/>
      <c r="I50" s="45"/>
    </row>
    <row r="51" spans="1:9">
      <c r="A51" s="44"/>
      <c r="B51" s="10"/>
      <c r="C51" s="10"/>
      <c r="D51" s="10"/>
      <c r="E51" s="10"/>
      <c r="F51" s="10"/>
      <c r="G51" s="10"/>
      <c r="H51" s="10"/>
      <c r="I51" s="45"/>
    </row>
    <row r="52" spans="1:9">
      <c r="A52" s="44"/>
      <c r="B52" s="10"/>
      <c r="C52" s="10"/>
      <c r="D52" s="10"/>
      <c r="E52" s="10"/>
      <c r="F52" s="10"/>
      <c r="G52" s="10"/>
      <c r="H52" s="10"/>
      <c r="I52" s="45"/>
    </row>
    <row r="53" spans="1:9" ht="21">
      <c r="A53" s="330" t="s">
        <v>13</v>
      </c>
      <c r="B53" s="39">
        <f>'Service des urgences'!P25</f>
        <v>0</v>
      </c>
      <c r="C53" s="10"/>
      <c r="D53" s="10"/>
      <c r="E53" s="10"/>
      <c r="F53" s="10"/>
      <c r="G53" s="10"/>
      <c r="H53" s="10"/>
      <c r="I53" s="45"/>
    </row>
    <row r="54" spans="1:9">
      <c r="A54" s="44"/>
      <c r="B54" s="10"/>
      <c r="C54" s="10"/>
      <c r="D54" s="10"/>
      <c r="E54" s="10"/>
      <c r="F54" s="10"/>
      <c r="G54" s="10"/>
      <c r="H54" s="10"/>
      <c r="I54" s="45"/>
    </row>
    <row r="55" spans="1:9">
      <c r="A55" s="44"/>
      <c r="B55" s="10"/>
      <c r="C55" s="10"/>
      <c r="D55" s="10"/>
      <c r="E55" s="10"/>
      <c r="F55" s="10"/>
      <c r="G55" s="10"/>
      <c r="H55" s="10"/>
      <c r="I55" s="45"/>
    </row>
    <row r="56" spans="1:9" ht="49.95" customHeight="1">
      <c r="A56" s="358" t="s">
        <v>16</v>
      </c>
      <c r="B56" s="359"/>
      <c r="C56" s="359"/>
      <c r="D56" s="359"/>
      <c r="E56" s="359"/>
      <c r="F56" s="359"/>
      <c r="G56" s="359"/>
      <c r="H56" s="359"/>
      <c r="I56" s="360"/>
    </row>
    <row r="57" spans="1:9" ht="4.8" customHeight="1">
      <c r="A57" s="44"/>
      <c r="B57" s="10"/>
      <c r="C57" s="10"/>
      <c r="D57" s="10"/>
      <c r="E57" s="10"/>
      <c r="F57" s="10"/>
      <c r="G57" s="10"/>
      <c r="H57" s="10"/>
      <c r="I57" s="45"/>
    </row>
    <row r="58" spans="1:9" ht="64.2" customHeight="1" thickBot="1">
      <c r="A58" s="47"/>
      <c r="B58" s="48"/>
      <c r="C58" s="41" t="s">
        <v>17</v>
      </c>
      <c r="D58" s="42">
        <f>SUM(B25:B26,B17,G19,G27,G34,G41,B42:B43,B34,B53)</f>
        <v>0</v>
      </c>
      <c r="E58" s="48"/>
      <c r="F58" s="48"/>
      <c r="G58" s="48"/>
      <c r="H58" s="48"/>
      <c r="I58" s="49"/>
    </row>
    <row r="59" spans="1:9">
      <c r="A59" s="19"/>
      <c r="B59" s="20"/>
      <c r="C59" s="20"/>
      <c r="D59" s="20"/>
      <c r="E59" s="20"/>
      <c r="F59" s="20"/>
      <c r="G59" s="20"/>
      <c r="H59" s="20"/>
      <c r="I59" s="21"/>
    </row>
  </sheetData>
  <sheetProtection sheet="1" objects="1" scenarios="1"/>
  <protectedRanges>
    <protectedRange sqref="B6 D6:F9 C7:C9" name="DonnéesProjet_1"/>
  </protectedRanges>
  <mergeCells count="12">
    <mergeCell ref="A56:I56"/>
    <mergeCell ref="A1:I1"/>
    <mergeCell ref="A2:I2"/>
    <mergeCell ref="A3:I3"/>
    <mergeCell ref="A4:I4"/>
    <mergeCell ref="G5:I11"/>
    <mergeCell ref="B6:E6"/>
    <mergeCell ref="B7:E7"/>
    <mergeCell ref="B8:E8"/>
    <mergeCell ref="B9:E9"/>
    <mergeCell ref="A11:F11"/>
    <mergeCell ref="A12:I12"/>
  </mergeCells>
  <dataValidations disablePrompts="1" count="4">
    <dataValidation allowBlank="1" showInputMessage="1" showErrorMessage="1" promptTitle="A remplir " prompt="Saisissez vos coordonnées" sqref="B9:E9" xr:uid="{027B0CEA-5940-A147-B724-E5748C7A1F57}"/>
    <dataValidation allowBlank="1" showInputMessage="1" showErrorMessage="1" promptTitle=" A remplir" prompt="Entrez le nom du projet" sqref="B6:E6" xr:uid="{07EFCADE-21D7-CF4C-872A-7583D3B92B04}"/>
    <dataValidation allowBlank="1" showInputMessage="1" showErrorMessage="1" promptTitle="A remplir " prompt=" Entrez le nom de l'organisme" sqref="B7:E7" xr:uid="{2B05B058-57B7-4849-BAEE-5E0D32F3CF3F}"/>
    <dataValidation allowBlank="1" showInputMessage="1" showErrorMessage="1" promptTitle="A remplir " prompt=" Entrez le nom du responsable" sqref="B8:E8" xr:uid="{127C4A04-2DF0-BE41-AF90-D99AFDDBB985}"/>
  </dataValidations>
  <hyperlinks>
    <hyperlink ref="A3:I3" r:id="rId1" display="Disponible sur : https://travaux.master.utc.fr/formations-master/ingenierie-de-la-sante/ids082" xr:uid="{1280E7F5-3500-41A3-9380-C946D24DEF28}"/>
  </hyperlinks>
  <pageMargins left="0.7" right="0.7" top="0.75" bottom="0.75" header="0.3" footer="0.3"/>
  <pageSetup paperSize="9" scale="45"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472D1-C28F-E949-BA78-3C35A347CEA8}">
  <dimension ref="A1:BL47"/>
  <sheetViews>
    <sheetView zoomScale="70" zoomScaleNormal="70" zoomScalePageLayoutView="25" workbookViewId="0">
      <selection activeCell="L17" sqref="L17"/>
    </sheetView>
  </sheetViews>
  <sheetFormatPr baseColWidth="10" defaultColWidth="10.69921875" defaultRowHeight="15.6"/>
  <cols>
    <col min="1" max="1" width="34.69921875" style="1" customWidth="1"/>
    <col min="2" max="2" width="19" style="1" customWidth="1"/>
    <col min="3" max="3" width="20.19921875" style="1" customWidth="1"/>
    <col min="4" max="4" width="26.5" style="1" customWidth="1"/>
    <col min="5" max="6" width="22.69921875" style="1" customWidth="1"/>
    <col min="7" max="7" width="20.69921875" style="1" customWidth="1"/>
    <col min="8" max="9" width="18.19921875" style="1" customWidth="1"/>
    <col min="10" max="10" width="22.69921875" style="1" customWidth="1"/>
    <col min="11" max="11" width="10.69921875" style="1"/>
    <col min="12" max="12" width="10.796875" style="1" bestFit="1" customWidth="1"/>
    <col min="13" max="13" width="12.69921875" style="1" customWidth="1"/>
    <col min="14" max="16384" width="10.69921875" style="1"/>
  </cols>
  <sheetData>
    <row r="1" spans="1:64" s="5" customFormat="1" ht="14.25" customHeight="1">
      <c r="A1" s="416" t="s">
        <v>0</v>
      </c>
      <c r="B1" s="417"/>
      <c r="C1" s="417"/>
      <c r="D1" s="417"/>
      <c r="E1" s="417"/>
      <c r="F1" s="417"/>
      <c r="G1" s="417"/>
      <c r="H1" s="417"/>
      <c r="I1" s="418"/>
      <c r="J1" s="384" t="s">
        <v>18</v>
      </c>
      <c r="K1" s="385"/>
      <c r="L1" s="61"/>
      <c r="M1" s="61"/>
      <c r="N1" s="61"/>
      <c r="O1" s="61"/>
      <c r="P1" s="61"/>
      <c r="Q1" s="61"/>
      <c r="R1" s="61"/>
      <c r="S1" s="61"/>
      <c r="T1" s="10"/>
      <c r="U1" s="10"/>
      <c r="V1" s="10"/>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row>
    <row r="2" spans="1:64" s="6" customFormat="1" ht="14.25" customHeight="1">
      <c r="A2" s="390" t="s">
        <v>1</v>
      </c>
      <c r="B2" s="391"/>
      <c r="C2" s="391"/>
      <c r="D2" s="391"/>
      <c r="E2" s="391"/>
      <c r="F2" s="391"/>
      <c r="G2" s="391"/>
      <c r="H2" s="391"/>
      <c r="I2" s="392"/>
      <c r="J2" s="386"/>
      <c r="K2" s="387"/>
      <c r="L2" s="51"/>
      <c r="M2" s="51"/>
      <c r="N2" s="51"/>
      <c r="O2" s="51"/>
      <c r="P2" s="51"/>
      <c r="Q2" s="51"/>
      <c r="R2" s="51"/>
      <c r="S2" s="51"/>
      <c r="T2" s="90"/>
      <c r="U2" s="90"/>
      <c r="V2" s="90"/>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row>
    <row r="3" spans="1:64" s="5" customFormat="1" ht="17.25" customHeight="1">
      <c r="A3" s="393" t="s">
        <v>2</v>
      </c>
      <c r="B3" s="394"/>
      <c r="C3" s="394"/>
      <c r="D3" s="394"/>
      <c r="E3" s="394"/>
      <c r="F3" s="394"/>
      <c r="G3" s="394"/>
      <c r="H3" s="394"/>
      <c r="I3" s="395"/>
      <c r="J3" s="388"/>
      <c r="K3" s="389"/>
      <c r="L3" s="52"/>
      <c r="M3" s="52"/>
      <c r="N3" s="52"/>
      <c r="O3" s="52"/>
      <c r="P3" s="52"/>
      <c r="Q3" s="52"/>
      <c r="R3" s="52"/>
      <c r="S3" s="52"/>
      <c r="T3" s="10"/>
      <c r="U3" s="10"/>
      <c r="V3" s="10"/>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row>
    <row r="4" spans="1:64" s="7" customFormat="1" ht="37.200000000000003" customHeight="1">
      <c r="A4" s="396" t="s">
        <v>19</v>
      </c>
      <c r="B4" s="371"/>
      <c r="C4" s="371"/>
      <c r="D4" s="371"/>
      <c r="E4" s="371"/>
      <c r="F4" s="371"/>
      <c r="G4" s="371"/>
      <c r="H4" s="371"/>
      <c r="I4" s="371"/>
      <c r="J4" s="53"/>
      <c r="K4" s="53"/>
      <c r="L4" s="53"/>
      <c r="M4" s="53"/>
      <c r="N4" s="53"/>
      <c r="O4" s="53"/>
      <c r="P4" s="53"/>
      <c r="Q4" s="53"/>
      <c r="R4" s="53"/>
      <c r="S4" s="53"/>
      <c r="T4" s="10"/>
      <c r="U4" s="10"/>
      <c r="V4" s="10"/>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row>
    <row r="5" spans="1:64">
      <c r="A5" s="66"/>
      <c r="B5" s="10"/>
      <c r="C5" s="10"/>
      <c r="D5" s="10"/>
      <c r="E5" s="10"/>
      <c r="F5" s="10"/>
      <c r="G5" s="10"/>
      <c r="H5" s="10"/>
      <c r="I5" s="10"/>
      <c r="J5" s="10"/>
      <c r="K5" s="10"/>
      <c r="L5" s="10"/>
      <c r="M5" s="10"/>
      <c r="N5" s="10"/>
      <c r="O5" s="10"/>
      <c r="P5" s="10"/>
      <c r="Q5" s="10"/>
      <c r="R5" s="10"/>
      <c r="S5" s="10"/>
      <c r="T5" s="10"/>
      <c r="U5" s="10"/>
      <c r="V5" s="10"/>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row>
    <row r="6" spans="1:64" s="8" customFormat="1" ht="22.95" customHeight="1">
      <c r="A6" s="87" t="s">
        <v>20</v>
      </c>
      <c r="B6" s="383" t="s">
        <v>21</v>
      </c>
      <c r="C6" s="383"/>
      <c r="D6" s="383"/>
      <c r="E6" s="383"/>
      <c r="F6" s="383"/>
      <c r="G6" s="383"/>
      <c r="H6" s="383"/>
      <c r="I6" s="383"/>
      <c r="J6" s="383"/>
      <c r="K6" s="56"/>
      <c r="L6" s="56"/>
      <c r="M6" s="56"/>
      <c r="N6" s="56"/>
      <c r="O6" s="56"/>
      <c r="P6" s="78"/>
      <c r="Q6" s="78" t="s">
        <v>22</v>
      </c>
      <c r="R6" s="78"/>
      <c r="S6" s="78"/>
      <c r="T6" s="10"/>
      <c r="U6" s="10"/>
      <c r="V6" s="10"/>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row>
    <row r="7" spans="1:64" s="8" customFormat="1" ht="16.2" customHeight="1">
      <c r="A7" s="87" t="s">
        <v>23</v>
      </c>
      <c r="B7" s="397" t="s">
        <v>24</v>
      </c>
      <c r="C7" s="398"/>
      <c r="D7" s="398"/>
      <c r="E7" s="398"/>
      <c r="F7" s="398"/>
      <c r="G7" s="398"/>
      <c r="H7" s="398"/>
      <c r="I7" s="398"/>
      <c r="J7" s="399"/>
      <c r="K7" s="56"/>
      <c r="L7" s="56"/>
      <c r="M7" s="56"/>
      <c r="N7" s="56"/>
      <c r="O7" s="56"/>
      <c r="P7" s="78"/>
      <c r="Q7" s="78" t="s">
        <v>25</v>
      </c>
      <c r="R7" s="78"/>
      <c r="S7" s="78" t="s">
        <v>26</v>
      </c>
      <c r="T7" s="10"/>
      <c r="U7" s="10"/>
      <c r="V7" s="10"/>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row>
    <row r="8" spans="1:64" s="8" customFormat="1" ht="16.2" customHeight="1">
      <c r="A8" s="69"/>
      <c r="B8" s="400"/>
      <c r="C8" s="401"/>
      <c r="D8" s="401"/>
      <c r="E8" s="401"/>
      <c r="F8" s="401"/>
      <c r="G8" s="401"/>
      <c r="H8" s="401"/>
      <c r="I8" s="401"/>
      <c r="J8" s="402"/>
      <c r="K8" s="56"/>
      <c r="L8" s="56"/>
      <c r="M8" s="56"/>
      <c r="N8" s="56"/>
      <c r="O8" s="56"/>
      <c r="P8" s="78"/>
      <c r="Q8" s="78" t="s">
        <v>27</v>
      </c>
      <c r="R8" s="78"/>
      <c r="S8" s="78" t="s">
        <v>28</v>
      </c>
      <c r="T8" s="10"/>
      <c r="U8" s="10"/>
      <c r="V8" s="10"/>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row>
    <row r="9" spans="1:64" s="8" customFormat="1" ht="16.2" customHeight="1">
      <c r="A9" s="69"/>
      <c r="B9" s="400"/>
      <c r="C9" s="401"/>
      <c r="D9" s="401"/>
      <c r="E9" s="401"/>
      <c r="F9" s="401"/>
      <c r="G9" s="401"/>
      <c r="H9" s="401"/>
      <c r="I9" s="401"/>
      <c r="J9" s="402"/>
      <c r="K9" s="56"/>
      <c r="L9" s="56"/>
      <c r="M9" s="56"/>
      <c r="N9" s="56"/>
      <c r="O9" s="56"/>
      <c r="P9" s="78"/>
      <c r="Q9" s="78" t="s">
        <v>29</v>
      </c>
      <c r="R9" s="78"/>
      <c r="S9" s="78" t="s">
        <v>30</v>
      </c>
      <c r="T9" s="10"/>
      <c r="U9" s="10"/>
      <c r="V9" s="10"/>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row>
    <row r="10" spans="1:64" s="8" customFormat="1" ht="16.2" customHeight="1">
      <c r="A10" s="69"/>
      <c r="B10" s="403"/>
      <c r="C10" s="404"/>
      <c r="D10" s="404"/>
      <c r="E10" s="404"/>
      <c r="F10" s="404"/>
      <c r="G10" s="404"/>
      <c r="H10" s="404"/>
      <c r="I10" s="404"/>
      <c r="J10" s="405"/>
      <c r="K10" s="56"/>
      <c r="L10" s="56"/>
      <c r="M10" s="56"/>
      <c r="N10" s="56"/>
      <c r="O10" s="56"/>
      <c r="P10" s="78"/>
      <c r="Q10" s="78"/>
      <c r="R10" s="78"/>
      <c r="S10" s="78" t="s">
        <v>31</v>
      </c>
      <c r="T10" s="10"/>
      <c r="U10" s="10"/>
      <c r="V10" s="10"/>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row>
    <row r="11" spans="1:64" s="8" customFormat="1" ht="22.95" customHeight="1">
      <c r="A11" s="69" t="s">
        <v>32</v>
      </c>
      <c r="B11" s="406" t="s">
        <v>33</v>
      </c>
      <c r="C11" s="407"/>
      <c r="D11" s="407"/>
      <c r="E11" s="407"/>
      <c r="F11" s="407"/>
      <c r="G11" s="407"/>
      <c r="H11" s="407"/>
      <c r="I11" s="407"/>
      <c r="J11" s="408"/>
      <c r="K11" s="56"/>
      <c r="L11" s="56"/>
      <c r="M11" s="56"/>
      <c r="N11" s="56"/>
      <c r="O11" s="56"/>
      <c r="P11" s="78"/>
      <c r="Q11" s="78"/>
      <c r="R11" s="78"/>
      <c r="S11" s="78"/>
      <c r="T11" s="10"/>
      <c r="U11" s="10"/>
      <c r="V11" s="10"/>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row>
    <row r="12" spans="1:64">
      <c r="A12" s="66"/>
      <c r="B12" s="10"/>
      <c r="C12" s="10"/>
      <c r="D12" s="10"/>
      <c r="E12" s="10"/>
      <c r="F12" s="10"/>
      <c r="G12" s="10"/>
      <c r="H12" s="10"/>
      <c r="I12" s="10"/>
      <c r="J12" s="10"/>
      <c r="K12" s="10"/>
      <c r="L12" s="10"/>
      <c r="M12" s="10"/>
      <c r="N12" s="10"/>
      <c r="O12" s="10"/>
      <c r="P12" s="10"/>
      <c r="Q12" s="10"/>
      <c r="R12" s="10"/>
      <c r="S12" s="10"/>
      <c r="T12" s="10"/>
      <c r="U12" s="10"/>
      <c r="V12" s="10"/>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row>
    <row r="13" spans="1:64" s="9" customFormat="1" ht="6" customHeight="1">
      <c r="A13" s="70"/>
      <c r="B13" s="58"/>
      <c r="C13" s="58"/>
      <c r="D13" s="58"/>
      <c r="E13" s="58"/>
      <c r="F13" s="58"/>
      <c r="G13" s="58"/>
      <c r="H13" s="58"/>
      <c r="I13" s="58"/>
      <c r="J13" s="58"/>
      <c r="K13" s="58"/>
      <c r="L13" s="58"/>
      <c r="M13" s="58"/>
      <c r="N13" s="58"/>
      <c r="O13" s="58"/>
      <c r="P13" s="58"/>
      <c r="Q13" s="58"/>
      <c r="R13" s="58"/>
      <c r="S13" s="58"/>
      <c r="T13" s="10"/>
      <c r="U13" s="10"/>
      <c r="V13" s="10"/>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row>
    <row r="14" spans="1:64" ht="23.4">
      <c r="A14" s="409" t="s">
        <v>34</v>
      </c>
      <c r="B14" s="410"/>
      <c r="C14" s="410"/>
      <c r="D14" s="410"/>
      <c r="E14" s="410"/>
      <c r="F14" s="410"/>
      <c r="G14" s="91"/>
      <c r="H14" s="91"/>
      <c r="I14" s="91"/>
      <c r="J14" s="91"/>
      <c r="K14" s="91"/>
      <c r="L14" s="91"/>
      <c r="M14" s="91"/>
      <c r="N14" s="91"/>
      <c r="O14" s="91"/>
      <c r="P14" s="91"/>
      <c r="Q14" s="91"/>
      <c r="R14" s="91"/>
      <c r="S14" s="91"/>
      <c r="T14" s="91"/>
      <c r="U14" s="10"/>
      <c r="V14" s="10"/>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row>
    <row r="15" spans="1:64">
      <c r="A15" s="92"/>
      <c r="B15" s="91"/>
      <c r="C15" s="91"/>
      <c r="D15" s="91"/>
      <c r="E15" s="91"/>
      <c r="F15" s="91"/>
      <c r="G15" s="91"/>
      <c r="H15" s="91"/>
      <c r="I15" s="91"/>
      <c r="J15" s="91"/>
      <c r="K15" s="91"/>
      <c r="L15" s="91"/>
      <c r="M15" s="91"/>
      <c r="N15" s="91"/>
      <c r="O15" s="91"/>
      <c r="P15" s="91"/>
      <c r="Q15" s="91"/>
      <c r="R15" s="91"/>
      <c r="S15" s="91"/>
      <c r="T15" s="91"/>
      <c r="U15" s="10"/>
      <c r="V15" s="10"/>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row>
    <row r="16" spans="1:64" s="11" customFormat="1" ht="46.8">
      <c r="A16" s="93"/>
      <c r="B16" s="94" t="s">
        <v>35</v>
      </c>
      <c r="C16" s="95" t="s">
        <v>36</v>
      </c>
      <c r="D16" s="96" t="s">
        <v>37</v>
      </c>
      <c r="E16" s="97" t="s">
        <v>38</v>
      </c>
      <c r="F16" s="98" t="s">
        <v>39</v>
      </c>
      <c r="G16" s="97" t="s">
        <v>40</v>
      </c>
      <c r="H16" s="99" t="s">
        <v>41</v>
      </c>
      <c r="I16" s="99" t="s">
        <v>42</v>
      </c>
      <c r="J16" s="100" t="s">
        <v>43</v>
      </c>
      <c r="K16" s="101" t="s">
        <v>44</v>
      </c>
      <c r="L16" s="102" t="s">
        <v>45</v>
      </c>
      <c r="M16" s="102" t="s">
        <v>46</v>
      </c>
      <c r="N16" s="103"/>
      <c r="O16" s="103"/>
      <c r="P16" s="103"/>
      <c r="Q16" s="103"/>
      <c r="R16" s="103"/>
      <c r="S16" s="103"/>
      <c r="T16" s="103"/>
      <c r="U16" s="12"/>
      <c r="V16" s="12"/>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row>
    <row r="17" spans="1:64" ht="52.2" customHeight="1">
      <c r="A17" s="92"/>
      <c r="B17" s="411" t="s">
        <v>47</v>
      </c>
      <c r="C17" s="413" t="s">
        <v>48</v>
      </c>
      <c r="D17" s="104" t="s">
        <v>49</v>
      </c>
      <c r="E17" s="105"/>
      <c r="F17" s="105"/>
      <c r="G17" s="105" t="s">
        <v>26</v>
      </c>
      <c r="H17" s="105"/>
      <c r="I17" s="106"/>
      <c r="J17" s="106"/>
      <c r="K17" s="106"/>
      <c r="L17" s="107"/>
      <c r="M17" s="107">
        <f>K17*L17</f>
        <v>0</v>
      </c>
      <c r="N17" s="91"/>
      <c r="O17" s="91"/>
      <c r="P17" s="91"/>
      <c r="Q17" s="91"/>
      <c r="R17" s="91"/>
      <c r="S17" s="91"/>
      <c r="T17" s="91"/>
      <c r="U17" s="10"/>
      <c r="V17" s="10"/>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row>
    <row r="18" spans="1:64" ht="16.95" customHeight="1">
      <c r="A18" s="92"/>
      <c r="B18" s="411"/>
      <c r="C18" s="414"/>
      <c r="D18" s="108" t="s">
        <v>50</v>
      </c>
      <c r="E18" s="109"/>
      <c r="F18" s="109"/>
      <c r="G18" s="109" t="s">
        <v>26</v>
      </c>
      <c r="H18" s="109"/>
      <c r="I18" s="110"/>
      <c r="J18" s="110"/>
      <c r="K18" s="110"/>
      <c r="L18" s="107"/>
      <c r="M18" s="107">
        <f t="shared" ref="M18:M22" si="0">K18*L18</f>
        <v>0</v>
      </c>
      <c r="N18" s="91"/>
      <c r="O18" s="91"/>
      <c r="P18" s="91"/>
      <c r="Q18" s="91"/>
      <c r="R18" s="91"/>
      <c r="S18" s="91"/>
      <c r="T18" s="91"/>
      <c r="U18" s="10"/>
      <c r="V18" s="10"/>
    </row>
    <row r="19" spans="1:64" ht="16.95" customHeight="1">
      <c r="A19" s="92"/>
      <c r="B19" s="411"/>
      <c r="C19" s="414"/>
      <c r="D19" s="108" t="s">
        <v>51</v>
      </c>
      <c r="E19" s="109"/>
      <c r="F19" s="109"/>
      <c r="G19" s="109" t="s">
        <v>26</v>
      </c>
      <c r="H19" s="109"/>
      <c r="I19" s="110"/>
      <c r="J19" s="110"/>
      <c r="K19" s="110"/>
      <c r="L19" s="107"/>
      <c r="M19" s="107">
        <f t="shared" si="0"/>
        <v>0</v>
      </c>
      <c r="N19" s="91"/>
      <c r="O19" s="91"/>
      <c r="P19" s="91"/>
      <c r="Q19" s="91"/>
      <c r="R19" s="91"/>
      <c r="S19" s="91"/>
      <c r="T19" s="91"/>
      <c r="U19" s="10"/>
      <c r="V19" s="10"/>
    </row>
    <row r="20" spans="1:64" ht="16.95" customHeight="1">
      <c r="A20" s="92"/>
      <c r="B20" s="411"/>
      <c r="C20" s="414"/>
      <c r="D20" s="108" t="s">
        <v>52</v>
      </c>
      <c r="E20" s="109"/>
      <c r="F20" s="109"/>
      <c r="G20" s="109" t="s">
        <v>26</v>
      </c>
      <c r="H20" s="109"/>
      <c r="I20" s="110"/>
      <c r="J20" s="110"/>
      <c r="K20" s="110"/>
      <c r="L20" s="107"/>
      <c r="M20" s="107">
        <f t="shared" si="0"/>
        <v>0</v>
      </c>
      <c r="N20" s="91"/>
      <c r="O20" s="91"/>
      <c r="P20" s="91"/>
      <c r="Q20" s="91"/>
      <c r="R20" s="91"/>
      <c r="S20" s="91"/>
      <c r="T20" s="91"/>
      <c r="U20" s="10"/>
      <c r="V20" s="10"/>
    </row>
    <row r="21" spans="1:64" ht="16.95" customHeight="1">
      <c r="A21" s="92"/>
      <c r="B21" s="411"/>
      <c r="C21" s="414"/>
      <c r="D21" s="108" t="s">
        <v>53</v>
      </c>
      <c r="E21" s="109"/>
      <c r="F21" s="109"/>
      <c r="G21" s="109" t="s">
        <v>54</v>
      </c>
      <c r="H21" s="109"/>
      <c r="I21" s="110"/>
      <c r="J21" s="110"/>
      <c r="K21" s="110"/>
      <c r="L21" s="107"/>
      <c r="M21" s="107">
        <f t="shared" si="0"/>
        <v>0</v>
      </c>
      <c r="N21" s="91"/>
      <c r="O21" s="91"/>
      <c r="P21" s="91"/>
      <c r="Q21" s="91"/>
      <c r="R21" s="91"/>
      <c r="S21" s="91"/>
      <c r="T21" s="91"/>
      <c r="U21" s="10"/>
      <c r="V21" s="10"/>
    </row>
    <row r="22" spans="1:64" ht="16.95" customHeight="1">
      <c r="A22" s="92"/>
      <c r="B22" s="411"/>
      <c r="C22" s="414"/>
      <c r="D22" s="108" t="s">
        <v>55</v>
      </c>
      <c r="E22" s="109"/>
      <c r="F22" s="109"/>
      <c r="G22" s="109" t="s">
        <v>26</v>
      </c>
      <c r="H22" s="109"/>
      <c r="I22" s="110"/>
      <c r="J22" s="110"/>
      <c r="K22" s="110"/>
      <c r="L22" s="107"/>
      <c r="M22" s="107">
        <f t="shared" si="0"/>
        <v>0</v>
      </c>
      <c r="N22" s="91"/>
      <c r="O22" s="91"/>
      <c r="P22" s="91"/>
      <c r="Q22" s="91"/>
      <c r="R22" s="91"/>
      <c r="S22" s="91"/>
      <c r="T22" s="91"/>
      <c r="U22" s="10"/>
      <c r="V22" s="10"/>
    </row>
    <row r="23" spans="1:64" ht="16.95" customHeight="1">
      <c r="A23" s="92"/>
      <c r="B23" s="411"/>
      <c r="C23" s="414"/>
      <c r="D23" s="108" t="s">
        <v>56</v>
      </c>
      <c r="E23" s="109"/>
      <c r="F23" s="109"/>
      <c r="G23" s="109" t="s">
        <v>26</v>
      </c>
      <c r="H23" s="109"/>
      <c r="I23" s="110"/>
      <c r="J23" s="110"/>
      <c r="K23" s="110"/>
      <c r="L23" s="107"/>
      <c r="M23" s="107">
        <f t="shared" ref="M23:M42" si="1">K23*L23</f>
        <v>0</v>
      </c>
      <c r="N23" s="91"/>
      <c r="O23" s="91"/>
      <c r="P23" s="91"/>
      <c r="Q23" s="91"/>
      <c r="R23" s="91"/>
      <c r="S23" s="91"/>
      <c r="T23" s="91"/>
      <c r="U23" s="10"/>
      <c r="V23" s="10"/>
    </row>
    <row r="24" spans="1:64" ht="16.95" customHeight="1">
      <c r="A24" s="92"/>
      <c r="B24" s="411"/>
      <c r="C24" s="414"/>
      <c r="D24" s="108" t="s">
        <v>57</v>
      </c>
      <c r="E24" s="109"/>
      <c r="F24" s="109"/>
      <c r="G24" s="109" t="s">
        <v>58</v>
      </c>
      <c r="H24" s="109"/>
      <c r="I24" s="110"/>
      <c r="J24" s="110"/>
      <c r="K24" s="110"/>
      <c r="L24" s="107"/>
      <c r="M24" s="107">
        <f t="shared" si="1"/>
        <v>0</v>
      </c>
      <c r="N24" s="91"/>
      <c r="O24" s="91"/>
      <c r="P24" s="91"/>
      <c r="Q24" s="91"/>
      <c r="R24" s="91"/>
      <c r="S24" s="91"/>
      <c r="T24" s="91"/>
      <c r="U24" s="10"/>
      <c r="V24" s="10"/>
    </row>
    <row r="25" spans="1:64" ht="16.95" customHeight="1">
      <c r="A25" s="92"/>
      <c r="B25" s="411"/>
      <c r="C25" s="414"/>
      <c r="D25" s="108" t="s">
        <v>59</v>
      </c>
      <c r="E25" s="109"/>
      <c r="F25" s="109"/>
      <c r="G25" s="109" t="s">
        <v>26</v>
      </c>
      <c r="H25" s="109"/>
      <c r="I25" s="110"/>
      <c r="J25" s="110"/>
      <c r="K25" s="110"/>
      <c r="L25" s="107"/>
      <c r="M25" s="107">
        <f t="shared" si="1"/>
        <v>0</v>
      </c>
      <c r="N25" s="91"/>
      <c r="O25" s="91"/>
      <c r="P25" s="91"/>
      <c r="Q25" s="91"/>
      <c r="R25" s="91"/>
      <c r="S25" s="91"/>
      <c r="T25" s="91"/>
      <c r="U25" s="10"/>
      <c r="V25" s="10"/>
    </row>
    <row r="26" spans="1:64" ht="16.95" customHeight="1">
      <c r="A26" s="92"/>
      <c r="B26" s="411"/>
      <c r="C26" s="414"/>
      <c r="D26" s="108" t="s">
        <v>60</v>
      </c>
      <c r="E26" s="109"/>
      <c r="F26" s="109"/>
      <c r="G26" s="109" t="s">
        <v>26</v>
      </c>
      <c r="H26" s="109"/>
      <c r="I26" s="110"/>
      <c r="J26" s="110"/>
      <c r="K26" s="110"/>
      <c r="L26" s="107"/>
      <c r="M26" s="107">
        <f t="shared" si="1"/>
        <v>0</v>
      </c>
      <c r="N26" s="91"/>
      <c r="O26" s="91"/>
      <c r="P26" s="91"/>
      <c r="Q26" s="91"/>
      <c r="R26" s="91"/>
      <c r="S26" s="91"/>
      <c r="T26" s="91"/>
      <c r="U26" s="10"/>
      <c r="V26" s="10"/>
    </row>
    <row r="27" spans="1:64" ht="16.95" customHeight="1">
      <c r="A27" s="92"/>
      <c r="B27" s="411"/>
      <c r="C27" s="414"/>
      <c r="D27" s="108" t="s">
        <v>61</v>
      </c>
      <c r="E27" s="109"/>
      <c r="F27" s="109"/>
      <c r="G27" s="109" t="s">
        <v>26</v>
      </c>
      <c r="H27" s="109"/>
      <c r="I27" s="110"/>
      <c r="J27" s="110"/>
      <c r="K27" s="110"/>
      <c r="L27" s="107"/>
      <c r="M27" s="107">
        <f t="shared" si="1"/>
        <v>0</v>
      </c>
      <c r="N27" s="91"/>
      <c r="O27" s="91"/>
      <c r="P27" s="91"/>
      <c r="Q27" s="91"/>
      <c r="R27" s="91"/>
      <c r="S27" s="91"/>
      <c r="T27" s="91"/>
      <c r="U27" s="10"/>
      <c r="V27" s="10"/>
    </row>
    <row r="28" spans="1:64" ht="16.95" customHeight="1">
      <c r="A28" s="92"/>
      <c r="B28" s="411"/>
      <c r="C28" s="414"/>
      <c r="D28" s="108" t="s">
        <v>62</v>
      </c>
      <c r="E28" s="109"/>
      <c r="F28" s="109"/>
      <c r="G28" s="109" t="s">
        <v>26</v>
      </c>
      <c r="H28" s="109"/>
      <c r="I28" s="110"/>
      <c r="J28" s="110"/>
      <c r="K28" s="110"/>
      <c r="L28" s="107"/>
      <c r="M28" s="107">
        <f t="shared" si="1"/>
        <v>0</v>
      </c>
      <c r="N28" s="91"/>
      <c r="O28" s="91"/>
      <c r="P28" s="91"/>
      <c r="Q28" s="91"/>
      <c r="R28" s="91"/>
      <c r="S28" s="91"/>
      <c r="T28" s="91"/>
      <c r="U28" s="10"/>
      <c r="V28" s="10"/>
    </row>
    <row r="29" spans="1:64" ht="16.95" customHeight="1">
      <c r="A29" s="92"/>
      <c r="B29" s="411"/>
      <c r="C29" s="414"/>
      <c r="D29" s="108" t="s">
        <v>63</v>
      </c>
      <c r="E29" s="109"/>
      <c r="F29" s="109"/>
      <c r="G29" s="109" t="s">
        <v>54</v>
      </c>
      <c r="H29" s="109"/>
      <c r="I29" s="110"/>
      <c r="J29" s="110"/>
      <c r="K29" s="110"/>
      <c r="L29" s="107"/>
      <c r="M29" s="107">
        <f t="shared" si="1"/>
        <v>0</v>
      </c>
      <c r="N29" s="91"/>
      <c r="O29" s="91"/>
      <c r="P29" s="91"/>
      <c r="Q29" s="91"/>
      <c r="R29" s="91"/>
      <c r="S29" s="91"/>
      <c r="T29" s="91"/>
      <c r="U29" s="10"/>
      <c r="V29" s="10"/>
    </row>
    <row r="30" spans="1:64" ht="16.95" customHeight="1" thickBot="1">
      <c r="A30" s="92"/>
      <c r="B30" s="411"/>
      <c r="C30" s="414"/>
      <c r="D30" s="108" t="s">
        <v>64</v>
      </c>
      <c r="E30" s="109"/>
      <c r="F30" s="109"/>
      <c r="G30" s="109" t="s">
        <v>54</v>
      </c>
      <c r="H30" s="109"/>
      <c r="I30" s="110"/>
      <c r="J30" s="110"/>
      <c r="K30" s="110"/>
      <c r="L30" s="107"/>
      <c r="M30" s="107">
        <f t="shared" si="1"/>
        <v>0</v>
      </c>
      <c r="N30" s="91"/>
      <c r="O30" s="91"/>
      <c r="P30" s="91"/>
      <c r="Q30" s="91"/>
      <c r="R30" s="91"/>
      <c r="S30" s="91"/>
      <c r="T30" s="91"/>
      <c r="U30" s="10"/>
      <c r="V30" s="10"/>
    </row>
    <row r="31" spans="1:64" ht="16.95" customHeight="1" thickTop="1">
      <c r="A31" s="92"/>
      <c r="B31" s="411"/>
      <c r="C31" s="414"/>
      <c r="D31" s="108" t="s">
        <v>65</v>
      </c>
      <c r="E31" s="109"/>
      <c r="F31" s="109"/>
      <c r="G31" s="109" t="s">
        <v>58</v>
      </c>
      <c r="H31" s="109"/>
      <c r="I31" s="110"/>
      <c r="J31" s="110"/>
      <c r="K31" s="110"/>
      <c r="L31" s="107"/>
      <c r="M31" s="107">
        <f t="shared" si="1"/>
        <v>0</v>
      </c>
      <c r="N31" s="91"/>
      <c r="O31" s="111"/>
      <c r="P31" s="378" t="s">
        <v>13</v>
      </c>
      <c r="Q31" s="378"/>
      <c r="R31" s="378"/>
      <c r="S31" s="112"/>
      <c r="T31" s="91"/>
      <c r="U31" s="10"/>
      <c r="V31" s="10"/>
    </row>
    <row r="32" spans="1:64" ht="16.95" customHeight="1">
      <c r="A32" s="92"/>
      <c r="B32" s="411"/>
      <c r="C32" s="414"/>
      <c r="D32" s="108" t="s">
        <v>66</v>
      </c>
      <c r="E32" s="109"/>
      <c r="F32" s="109"/>
      <c r="G32" s="109" t="s">
        <v>67</v>
      </c>
      <c r="H32" s="109"/>
      <c r="I32" s="110"/>
      <c r="J32" s="110"/>
      <c r="K32" s="110"/>
      <c r="L32" s="107"/>
      <c r="M32" s="107">
        <f t="shared" si="1"/>
        <v>0</v>
      </c>
      <c r="N32" s="91"/>
      <c r="O32" s="113"/>
      <c r="P32" s="379"/>
      <c r="Q32" s="379"/>
      <c r="R32" s="379"/>
      <c r="S32" s="114"/>
      <c r="T32" s="91"/>
      <c r="U32" s="10"/>
      <c r="V32" s="10"/>
    </row>
    <row r="33" spans="1:22" ht="16.95" customHeight="1">
      <c r="A33" s="92"/>
      <c r="B33" s="411"/>
      <c r="C33" s="414"/>
      <c r="D33" s="108" t="s">
        <v>68</v>
      </c>
      <c r="E33" s="109"/>
      <c r="F33" s="109"/>
      <c r="G33" s="109" t="s">
        <v>54</v>
      </c>
      <c r="H33" s="109"/>
      <c r="I33" s="110"/>
      <c r="J33" s="110"/>
      <c r="K33" s="110"/>
      <c r="L33" s="107"/>
      <c r="M33" s="107">
        <f t="shared" si="1"/>
        <v>0</v>
      </c>
      <c r="N33" s="91"/>
      <c r="O33" s="113"/>
      <c r="P33" s="379"/>
      <c r="Q33" s="379"/>
      <c r="R33" s="379"/>
      <c r="S33" s="114"/>
      <c r="T33" s="91"/>
      <c r="U33" s="10"/>
      <c r="V33" s="10"/>
    </row>
    <row r="34" spans="1:22" ht="16.95" customHeight="1">
      <c r="A34" s="92"/>
      <c r="B34" s="411"/>
      <c r="C34" s="414"/>
      <c r="D34" s="108" t="s">
        <v>69</v>
      </c>
      <c r="E34" s="109"/>
      <c r="F34" s="109"/>
      <c r="G34" s="109" t="s">
        <v>54</v>
      </c>
      <c r="H34" s="109"/>
      <c r="I34" s="110"/>
      <c r="J34" s="110"/>
      <c r="K34" s="110"/>
      <c r="L34" s="107"/>
      <c r="M34" s="107">
        <f t="shared" si="1"/>
        <v>0</v>
      </c>
      <c r="N34" s="91"/>
      <c r="O34" s="113"/>
      <c r="P34" s="379"/>
      <c r="Q34" s="379"/>
      <c r="R34" s="379"/>
      <c r="S34" s="114"/>
      <c r="T34" s="91"/>
      <c r="U34" s="10"/>
      <c r="V34" s="10"/>
    </row>
    <row r="35" spans="1:22" ht="16.95" customHeight="1">
      <c r="A35" s="92"/>
      <c r="B35" s="411"/>
      <c r="C35" s="414"/>
      <c r="D35" s="108" t="s">
        <v>70</v>
      </c>
      <c r="E35" s="109"/>
      <c r="F35" s="109"/>
      <c r="G35" s="109" t="s">
        <v>26</v>
      </c>
      <c r="H35" s="109"/>
      <c r="I35" s="110"/>
      <c r="J35" s="110"/>
      <c r="K35" s="110"/>
      <c r="L35" s="107"/>
      <c r="M35" s="107">
        <f t="shared" si="1"/>
        <v>0</v>
      </c>
      <c r="N35" s="91"/>
      <c r="O35" s="113"/>
      <c r="P35" s="380"/>
      <c r="Q35" s="380"/>
      <c r="R35" s="380"/>
      <c r="S35" s="114"/>
      <c r="T35" s="91"/>
      <c r="U35" s="10"/>
      <c r="V35" s="10"/>
    </row>
    <row r="36" spans="1:22" ht="16.95" customHeight="1">
      <c r="A36" s="92"/>
      <c r="B36" s="411"/>
      <c r="C36" s="414"/>
      <c r="D36" s="108" t="s">
        <v>71</v>
      </c>
      <c r="E36" s="110"/>
      <c r="F36" s="110"/>
      <c r="G36" s="109" t="s">
        <v>54</v>
      </c>
      <c r="H36" s="110"/>
      <c r="I36" s="110"/>
      <c r="J36" s="110"/>
      <c r="K36" s="110"/>
      <c r="L36" s="107"/>
      <c r="M36" s="107">
        <f t="shared" si="1"/>
        <v>0</v>
      </c>
      <c r="N36" s="91"/>
      <c r="O36" s="113"/>
      <c r="P36" s="381">
        <f>SUM(M17:M42)</f>
        <v>0</v>
      </c>
      <c r="Q36" s="381"/>
      <c r="R36" s="381"/>
      <c r="S36" s="114"/>
      <c r="T36" s="91"/>
      <c r="U36" s="10"/>
      <c r="V36" s="10"/>
    </row>
    <row r="37" spans="1:22" ht="16.95" customHeight="1">
      <c r="A37" s="92"/>
      <c r="B37" s="411"/>
      <c r="C37" s="414"/>
      <c r="D37" s="108" t="s">
        <v>72</v>
      </c>
      <c r="E37" s="110"/>
      <c r="F37" s="110"/>
      <c r="G37" s="109" t="s">
        <v>73</v>
      </c>
      <c r="H37" s="110"/>
      <c r="I37" s="110"/>
      <c r="J37" s="110"/>
      <c r="K37" s="110"/>
      <c r="L37" s="107"/>
      <c r="M37" s="107">
        <f t="shared" si="1"/>
        <v>0</v>
      </c>
      <c r="N37" s="91"/>
      <c r="O37" s="113"/>
      <c r="P37" s="382"/>
      <c r="Q37" s="382"/>
      <c r="R37" s="382"/>
      <c r="S37" s="114"/>
      <c r="T37" s="91"/>
      <c r="U37" s="10"/>
      <c r="V37" s="10"/>
    </row>
    <row r="38" spans="1:22" ht="34.200000000000003" customHeight="1" thickBot="1">
      <c r="A38" s="92"/>
      <c r="B38" s="411"/>
      <c r="C38" s="414"/>
      <c r="D38" s="108" t="s">
        <v>74</v>
      </c>
      <c r="E38" s="110"/>
      <c r="F38" s="110"/>
      <c r="G38" s="109" t="s">
        <v>75</v>
      </c>
      <c r="H38" s="110"/>
      <c r="I38" s="110"/>
      <c r="J38" s="110"/>
      <c r="K38" s="110"/>
      <c r="L38" s="107"/>
      <c r="M38" s="107">
        <f t="shared" si="1"/>
        <v>0</v>
      </c>
      <c r="N38" s="91"/>
      <c r="O38" s="115"/>
      <c r="P38" s="116"/>
      <c r="Q38" s="116"/>
      <c r="R38" s="116"/>
      <c r="S38" s="117"/>
      <c r="T38" s="91"/>
      <c r="U38" s="10"/>
      <c r="V38" s="10"/>
    </row>
    <row r="39" spans="1:22" ht="16.95" customHeight="1" thickTop="1">
      <c r="A39" s="92"/>
      <c r="B39" s="411"/>
      <c r="C39" s="414"/>
      <c r="D39" s="108" t="s">
        <v>76</v>
      </c>
      <c r="E39" s="110"/>
      <c r="F39" s="110"/>
      <c r="G39" s="109" t="s">
        <v>73</v>
      </c>
      <c r="H39" s="110"/>
      <c r="I39" s="110"/>
      <c r="J39" s="110"/>
      <c r="K39" s="110"/>
      <c r="L39" s="107"/>
      <c r="M39" s="107">
        <f t="shared" si="1"/>
        <v>0</v>
      </c>
      <c r="N39" s="91"/>
      <c r="O39" s="91"/>
      <c r="P39" s="91"/>
      <c r="Q39" s="91"/>
      <c r="R39" s="91"/>
      <c r="S39" s="91"/>
      <c r="T39" s="91"/>
      <c r="U39" s="10"/>
      <c r="V39" s="10"/>
    </row>
    <row r="40" spans="1:22" ht="34.200000000000003" customHeight="1">
      <c r="A40" s="92"/>
      <c r="B40" s="411"/>
      <c r="C40" s="415" t="s">
        <v>77</v>
      </c>
      <c r="D40" s="118" t="s">
        <v>78</v>
      </c>
      <c r="E40" s="119"/>
      <c r="F40" s="119"/>
      <c r="G40" s="120" t="s">
        <v>67</v>
      </c>
      <c r="H40" s="119"/>
      <c r="I40" s="119"/>
      <c r="J40" s="119"/>
      <c r="K40" s="119"/>
      <c r="L40" s="121"/>
      <c r="M40" s="121">
        <f t="shared" si="1"/>
        <v>0</v>
      </c>
      <c r="N40" s="91"/>
      <c r="O40" s="91"/>
      <c r="P40" s="91"/>
      <c r="Q40" s="91"/>
      <c r="R40" s="91"/>
      <c r="S40" s="91"/>
      <c r="T40" s="91"/>
      <c r="U40" s="10"/>
      <c r="V40" s="10"/>
    </row>
    <row r="41" spans="1:22" ht="51" customHeight="1">
      <c r="A41" s="92"/>
      <c r="B41" s="411"/>
      <c r="C41" s="415"/>
      <c r="D41" s="118" t="s">
        <v>79</v>
      </c>
      <c r="E41" s="119"/>
      <c r="F41" s="119"/>
      <c r="G41" s="120" t="s">
        <v>67</v>
      </c>
      <c r="H41" s="119"/>
      <c r="I41" s="119"/>
      <c r="J41" s="119"/>
      <c r="K41" s="119"/>
      <c r="L41" s="121"/>
      <c r="M41" s="121">
        <f t="shared" si="1"/>
        <v>0</v>
      </c>
      <c r="N41" s="91"/>
      <c r="O41" s="91"/>
      <c r="P41" s="91"/>
      <c r="Q41" s="91"/>
      <c r="R41" s="91"/>
      <c r="S41" s="91"/>
      <c r="T41" s="91"/>
      <c r="U41" s="10"/>
      <c r="V41" s="10"/>
    </row>
    <row r="42" spans="1:22">
      <c r="A42" s="92"/>
      <c r="B42" s="412"/>
      <c r="C42" s="122" t="s">
        <v>80</v>
      </c>
      <c r="D42" s="108" t="s">
        <v>81</v>
      </c>
      <c r="E42" s="110"/>
      <c r="F42" s="110"/>
      <c r="G42" s="109" t="s">
        <v>73</v>
      </c>
      <c r="H42" s="110"/>
      <c r="I42" s="110"/>
      <c r="J42" s="110"/>
      <c r="K42" s="110"/>
      <c r="L42" s="107"/>
      <c r="M42" s="107">
        <f t="shared" si="1"/>
        <v>0</v>
      </c>
      <c r="N42" s="91"/>
      <c r="O42" s="91"/>
      <c r="P42" s="91"/>
      <c r="Q42" s="91"/>
      <c r="R42" s="91"/>
      <c r="S42" s="91"/>
      <c r="T42" s="91"/>
      <c r="U42" s="10"/>
      <c r="V42" s="10"/>
    </row>
    <row r="43" spans="1:22">
      <c r="A43" s="92"/>
      <c r="B43" s="91"/>
      <c r="C43" s="91"/>
      <c r="D43" s="91"/>
      <c r="E43" s="91"/>
      <c r="F43" s="91"/>
      <c r="G43" s="91"/>
      <c r="H43" s="91"/>
      <c r="I43" s="91"/>
      <c r="J43" s="91"/>
      <c r="K43" s="91"/>
      <c r="L43" s="91"/>
      <c r="M43" s="91"/>
      <c r="N43" s="91"/>
      <c r="O43" s="91"/>
      <c r="P43" s="91"/>
      <c r="Q43" s="91"/>
      <c r="R43" s="91"/>
      <c r="S43" s="91"/>
      <c r="T43" s="91"/>
      <c r="U43" s="10"/>
      <c r="V43" s="10"/>
    </row>
    <row r="44" spans="1:22">
      <c r="A44" s="92"/>
      <c r="B44" s="91"/>
      <c r="C44" s="91"/>
      <c r="D44" s="91"/>
      <c r="E44" s="91"/>
      <c r="F44" s="91"/>
      <c r="G44" s="91"/>
      <c r="H44" s="91"/>
      <c r="I44" s="91"/>
      <c r="J44" s="91"/>
      <c r="K44" s="91"/>
      <c r="L44" s="91"/>
      <c r="M44" s="91"/>
      <c r="N44" s="91"/>
      <c r="O44" s="91"/>
      <c r="P44" s="91"/>
      <c r="Q44" s="91"/>
      <c r="R44" s="91"/>
      <c r="S44" s="91"/>
      <c r="T44" s="91"/>
      <c r="U44" s="10"/>
      <c r="V44" s="10"/>
    </row>
    <row r="45" spans="1:22">
      <c r="A45" s="123"/>
      <c r="B45" s="124"/>
      <c r="C45" s="124"/>
      <c r="D45" s="124"/>
      <c r="E45" s="124"/>
      <c r="F45" s="124"/>
      <c r="G45" s="124"/>
      <c r="H45" s="124"/>
      <c r="I45" s="124"/>
      <c r="J45" s="124"/>
      <c r="K45" s="124"/>
      <c r="L45" s="124"/>
      <c r="M45" s="124"/>
      <c r="N45" s="124"/>
      <c r="O45" s="124"/>
      <c r="P45" s="124"/>
      <c r="Q45" s="124"/>
      <c r="R45" s="124"/>
      <c r="S45" s="124"/>
      <c r="T45" s="91"/>
      <c r="U45" s="10"/>
      <c r="V45" s="10"/>
    </row>
    <row r="46" spans="1:22">
      <c r="A46" s="125"/>
      <c r="B46" s="125"/>
      <c r="C46" s="125"/>
      <c r="D46" s="125"/>
      <c r="E46" s="125"/>
      <c r="F46" s="125"/>
      <c r="G46" s="125"/>
      <c r="H46" s="125"/>
      <c r="I46" s="125"/>
      <c r="J46" s="125"/>
      <c r="K46" s="125"/>
      <c r="L46" s="125"/>
      <c r="M46" s="125"/>
      <c r="N46" s="125"/>
      <c r="O46" s="125"/>
      <c r="P46" s="125"/>
      <c r="Q46" s="125"/>
      <c r="R46" s="125"/>
      <c r="S46" s="125"/>
      <c r="T46" s="91"/>
      <c r="U46" s="10"/>
      <c r="V46" s="10"/>
    </row>
    <row r="47" spans="1:22">
      <c r="A47" s="125"/>
      <c r="B47" s="125"/>
      <c r="C47" s="125"/>
      <c r="D47" s="125"/>
      <c r="E47" s="125"/>
      <c r="F47" s="125"/>
      <c r="G47" s="125"/>
      <c r="H47" s="125"/>
      <c r="I47" s="125"/>
      <c r="J47" s="125"/>
      <c r="K47" s="125"/>
      <c r="L47" s="125"/>
      <c r="M47" s="125"/>
      <c r="N47" s="125"/>
      <c r="O47" s="125"/>
      <c r="P47" s="125"/>
      <c r="Q47" s="125"/>
      <c r="R47" s="125"/>
      <c r="S47" s="125"/>
      <c r="T47" s="91"/>
      <c r="U47" s="10"/>
      <c r="V47" s="10"/>
    </row>
  </sheetData>
  <sheetProtection sheet="1" objects="1" scenarios="1" formatCells="0" formatColumns="0" formatRows="0" insertColumns="0" insertRows="0" insertHyperlinks="0" deleteColumns="0" deleteRows="0" sort="0" autoFilter="0"/>
  <mergeCells count="14">
    <mergeCell ref="P31:R35"/>
    <mergeCell ref="P36:R37"/>
    <mergeCell ref="B6:J6"/>
    <mergeCell ref="J1:K3"/>
    <mergeCell ref="A2:I2"/>
    <mergeCell ref="A3:I3"/>
    <mergeCell ref="A4:I4"/>
    <mergeCell ref="B7:J10"/>
    <mergeCell ref="B11:J11"/>
    <mergeCell ref="A14:F14"/>
    <mergeCell ref="B17:B42"/>
    <mergeCell ref="C17:C39"/>
    <mergeCell ref="C40:C41"/>
    <mergeCell ref="A1:I1"/>
  </mergeCells>
  <dataValidations count="2">
    <dataValidation type="list" allowBlank="1" showInputMessage="1" showErrorMessage="1" sqref="G17:G42" xr:uid="{3C7F0045-47E4-074D-A38B-03F5B96C2D82}">
      <formula1>$S$7:$S$10</formula1>
    </dataValidation>
    <dataValidation type="list" allowBlank="1" showInputMessage="1" showErrorMessage="1" sqref="J17:J42" xr:uid="{247F3E05-4941-7D41-A0BF-D72C10C4BA3F}">
      <formula1>$Q$7:$Q$9</formula1>
    </dataValidation>
  </dataValidations>
  <hyperlinks>
    <hyperlink ref="J1:K3" location="Menu!A1" display="Retour Menu" xr:uid="{6A14145A-B252-7441-BB92-1BA4BD8C0848}"/>
    <hyperlink ref="A3:I3" r:id="rId1" display="Disponible sur : https://travaux.master.utc.fr/formations-master/ingenierie-de-la-sante/ids082" xr:uid="{D5DA9BA7-91C1-4C90-9F0C-4B74D338A846}"/>
  </hyperlinks>
  <pageMargins left="0.7" right="0.7" top="0.75" bottom="0.75" header="0.3" footer="0.3"/>
  <pageSetup paperSize="9" scale="35" orientation="landscape"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A649F-D36F-D140-B94F-D9EAD63E6C13}">
  <dimension ref="A1:BU105"/>
  <sheetViews>
    <sheetView zoomScale="70" zoomScaleNormal="70" zoomScalePageLayoutView="25" workbookViewId="0">
      <selection activeCell="A4" sqref="A4:I4"/>
    </sheetView>
  </sheetViews>
  <sheetFormatPr baseColWidth="10" defaultColWidth="10.69921875" defaultRowHeight="15.6"/>
  <cols>
    <col min="1" max="1" width="32.69921875" style="1" customWidth="1"/>
    <col min="2" max="2" width="19" style="1" customWidth="1"/>
    <col min="3" max="3" width="20.19921875" style="1" customWidth="1"/>
    <col min="4" max="4" width="31.69921875" style="1" customWidth="1"/>
    <col min="5" max="6" width="22.69921875" style="1" customWidth="1"/>
    <col min="7" max="7" width="9.5" style="13" customWidth="1"/>
    <col min="8" max="8" width="10.69921875" style="1"/>
    <col min="9" max="9" width="14.69921875" style="1" customWidth="1"/>
    <col min="10" max="10" width="18.5" style="1" customWidth="1"/>
    <col min="11" max="11" width="10.69921875" style="13"/>
    <col min="12" max="12" width="11" style="1" bestFit="1" customWidth="1"/>
    <col min="13" max="13" width="13" style="1" customWidth="1"/>
    <col min="14" max="16384" width="10.69921875" style="1"/>
  </cols>
  <sheetData>
    <row r="1" spans="1:73" s="5" customFormat="1" ht="14.25" customHeight="1">
      <c r="A1" s="416" t="s">
        <v>0</v>
      </c>
      <c r="B1" s="417"/>
      <c r="C1" s="417"/>
      <c r="D1" s="417"/>
      <c r="E1" s="417"/>
      <c r="F1" s="417"/>
      <c r="G1" s="417"/>
      <c r="H1" s="417"/>
      <c r="I1" s="418"/>
      <c r="J1" s="384" t="s">
        <v>18</v>
      </c>
      <c r="K1" s="385"/>
      <c r="L1" s="61"/>
      <c r="M1" s="61"/>
      <c r="N1" s="61"/>
      <c r="O1" s="61"/>
      <c r="P1" s="61"/>
      <c r="Q1" s="61"/>
      <c r="R1" s="61"/>
      <c r="S1" s="61"/>
      <c r="T1" s="62"/>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row>
    <row r="2" spans="1:73" s="6" customFormat="1" ht="14.25" customHeight="1">
      <c r="A2" s="390" t="s">
        <v>1</v>
      </c>
      <c r="B2" s="391"/>
      <c r="C2" s="391"/>
      <c r="D2" s="391"/>
      <c r="E2" s="391"/>
      <c r="F2" s="391"/>
      <c r="G2" s="391"/>
      <c r="H2" s="391"/>
      <c r="I2" s="392"/>
      <c r="J2" s="386"/>
      <c r="K2" s="387"/>
      <c r="L2" s="51"/>
      <c r="M2" s="51"/>
      <c r="N2" s="51"/>
      <c r="O2" s="51"/>
      <c r="P2" s="51"/>
      <c r="Q2" s="51"/>
      <c r="R2" s="51"/>
      <c r="S2" s="51"/>
      <c r="T2" s="63"/>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row>
    <row r="3" spans="1:73" s="5" customFormat="1" ht="17.25" customHeight="1">
      <c r="A3" s="393" t="s">
        <v>2</v>
      </c>
      <c r="B3" s="394"/>
      <c r="C3" s="394"/>
      <c r="D3" s="394"/>
      <c r="E3" s="394"/>
      <c r="F3" s="394"/>
      <c r="G3" s="394"/>
      <c r="H3" s="394"/>
      <c r="I3" s="395"/>
      <c r="J3" s="388"/>
      <c r="K3" s="389"/>
      <c r="L3" s="52"/>
      <c r="M3" s="52"/>
      <c r="N3" s="52"/>
      <c r="O3" s="52"/>
      <c r="P3" s="52"/>
      <c r="Q3" s="52"/>
      <c r="R3" s="52"/>
      <c r="S3" s="52"/>
      <c r="T3" s="64"/>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row>
    <row r="4" spans="1:73" s="7" customFormat="1" ht="37.200000000000003" customHeight="1">
      <c r="A4" s="396" t="s">
        <v>19</v>
      </c>
      <c r="B4" s="371"/>
      <c r="C4" s="371"/>
      <c r="D4" s="371"/>
      <c r="E4" s="371"/>
      <c r="F4" s="371"/>
      <c r="G4" s="371"/>
      <c r="H4" s="371"/>
      <c r="I4" s="371"/>
      <c r="J4" s="53"/>
      <c r="K4" s="54"/>
      <c r="L4" s="53"/>
      <c r="M4" s="53"/>
      <c r="N4" s="53"/>
      <c r="O4" s="53"/>
      <c r="P4" s="53"/>
      <c r="Q4" s="53"/>
      <c r="R4" s="53"/>
      <c r="S4" s="53"/>
      <c r="T4" s="6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row>
    <row r="5" spans="1:73">
      <c r="A5" s="66"/>
      <c r="B5" s="10"/>
      <c r="C5" s="10"/>
      <c r="D5" s="10"/>
      <c r="E5" s="10"/>
      <c r="F5" s="10"/>
      <c r="G5" s="14"/>
      <c r="H5" s="10"/>
      <c r="I5" s="10"/>
      <c r="J5" s="10"/>
      <c r="K5" s="14"/>
      <c r="L5" s="10"/>
      <c r="M5" s="10"/>
      <c r="N5" s="10"/>
      <c r="O5" s="10"/>
      <c r="P5" s="10"/>
      <c r="Q5" s="10"/>
      <c r="R5" s="10"/>
      <c r="S5" s="10"/>
      <c r="T5" s="67"/>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row>
    <row r="6" spans="1:73" s="8" customFormat="1" ht="22.95" customHeight="1">
      <c r="A6" s="87" t="s">
        <v>20</v>
      </c>
      <c r="B6" s="383" t="s">
        <v>82</v>
      </c>
      <c r="C6" s="383"/>
      <c r="D6" s="383"/>
      <c r="E6" s="383"/>
      <c r="F6" s="383"/>
      <c r="G6" s="383"/>
      <c r="H6" s="383"/>
      <c r="I6" s="383"/>
      <c r="J6" s="383"/>
      <c r="K6" s="55"/>
      <c r="L6" s="56"/>
      <c r="M6" s="56"/>
      <c r="N6" s="56"/>
      <c r="O6" s="56"/>
      <c r="P6" s="57"/>
      <c r="Q6" s="57" t="s">
        <v>22</v>
      </c>
      <c r="R6" s="57"/>
      <c r="S6" s="57"/>
      <c r="T6" s="68"/>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row>
    <row r="7" spans="1:73" s="8" customFormat="1" ht="18">
      <c r="A7" s="87" t="s">
        <v>23</v>
      </c>
      <c r="B7" s="397" t="s">
        <v>83</v>
      </c>
      <c r="C7" s="398"/>
      <c r="D7" s="398"/>
      <c r="E7" s="398"/>
      <c r="F7" s="398"/>
      <c r="G7" s="398"/>
      <c r="H7" s="398"/>
      <c r="I7" s="398"/>
      <c r="J7" s="399"/>
      <c r="K7" s="55"/>
      <c r="L7" s="56"/>
      <c r="M7" s="56"/>
      <c r="N7" s="56"/>
      <c r="O7" s="56"/>
      <c r="P7" s="57"/>
      <c r="Q7" s="57" t="s">
        <v>25</v>
      </c>
      <c r="R7" s="57"/>
      <c r="S7" s="57" t="s">
        <v>26</v>
      </c>
      <c r="T7" s="68"/>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row>
    <row r="8" spans="1:73" s="8" customFormat="1" ht="18">
      <c r="A8" s="87"/>
      <c r="B8" s="400"/>
      <c r="C8" s="401"/>
      <c r="D8" s="401"/>
      <c r="E8" s="401"/>
      <c r="F8" s="401"/>
      <c r="G8" s="401"/>
      <c r="H8" s="401"/>
      <c r="I8" s="401"/>
      <c r="J8" s="402"/>
      <c r="K8" s="55"/>
      <c r="L8" s="56"/>
      <c r="M8" s="56"/>
      <c r="N8" s="56"/>
      <c r="O8" s="56"/>
      <c r="P8" s="57"/>
      <c r="Q8" s="57" t="s">
        <v>27</v>
      </c>
      <c r="R8" s="57"/>
      <c r="S8" s="57" t="s">
        <v>28</v>
      </c>
      <c r="T8" s="68"/>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row>
    <row r="9" spans="1:73" s="8" customFormat="1">
      <c r="A9" s="69"/>
      <c r="B9" s="400"/>
      <c r="C9" s="401"/>
      <c r="D9" s="401"/>
      <c r="E9" s="401"/>
      <c r="F9" s="401"/>
      <c r="G9" s="401"/>
      <c r="H9" s="401"/>
      <c r="I9" s="401"/>
      <c r="J9" s="402"/>
      <c r="K9" s="55"/>
      <c r="L9" s="56"/>
      <c r="M9" s="56"/>
      <c r="N9" s="56"/>
      <c r="O9" s="56"/>
      <c r="P9" s="57"/>
      <c r="Q9" s="57" t="s">
        <v>29</v>
      </c>
      <c r="R9" s="57"/>
      <c r="S9" s="57" t="s">
        <v>30</v>
      </c>
      <c r="T9" s="68"/>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row>
    <row r="10" spans="1:73" s="8" customFormat="1">
      <c r="A10" s="69"/>
      <c r="B10" s="403"/>
      <c r="C10" s="404"/>
      <c r="D10" s="404"/>
      <c r="E10" s="404"/>
      <c r="F10" s="404"/>
      <c r="G10" s="404"/>
      <c r="H10" s="404"/>
      <c r="I10" s="404"/>
      <c r="J10" s="405"/>
      <c r="K10" s="55"/>
      <c r="L10" s="56"/>
      <c r="M10" s="56"/>
      <c r="N10" s="56"/>
      <c r="O10" s="56"/>
      <c r="P10" s="57"/>
      <c r="Q10" s="57"/>
      <c r="R10" s="57"/>
      <c r="S10" s="57" t="s">
        <v>31</v>
      </c>
      <c r="T10" s="68"/>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row>
    <row r="11" spans="1:73" s="8" customFormat="1" ht="22.95" customHeight="1">
      <c r="A11" s="69" t="s">
        <v>32</v>
      </c>
      <c r="B11" s="445">
        <v>40</v>
      </c>
      <c r="C11" s="446"/>
      <c r="D11" s="446"/>
      <c r="E11" s="446"/>
      <c r="F11" s="446"/>
      <c r="G11" s="446"/>
      <c r="H11" s="446"/>
      <c r="I11" s="446"/>
      <c r="J11" s="447"/>
      <c r="K11" s="55"/>
      <c r="L11" s="56"/>
      <c r="M11" s="56"/>
      <c r="N11" s="56"/>
      <c r="O11" s="56"/>
      <c r="P11" s="57"/>
      <c r="Q11" s="57"/>
      <c r="R11" s="57"/>
      <c r="S11" s="57"/>
      <c r="T11" s="68"/>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row>
    <row r="12" spans="1:73">
      <c r="A12" s="66"/>
      <c r="B12" s="10"/>
      <c r="C12" s="10"/>
      <c r="D12" s="10"/>
      <c r="E12" s="10"/>
      <c r="F12" s="10"/>
      <c r="G12" s="14"/>
      <c r="H12" s="10"/>
      <c r="I12" s="10"/>
      <c r="J12" s="10"/>
      <c r="K12" s="14"/>
      <c r="L12" s="10"/>
      <c r="M12" s="10"/>
      <c r="N12" s="10"/>
      <c r="O12" s="10"/>
      <c r="P12" s="10"/>
      <c r="Q12" s="10"/>
      <c r="R12" s="10"/>
      <c r="S12" s="10"/>
      <c r="T12" s="67"/>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row>
    <row r="13" spans="1:73" s="9" customFormat="1" ht="6" customHeight="1">
      <c r="A13" s="70"/>
      <c r="B13" s="58"/>
      <c r="C13" s="58"/>
      <c r="D13" s="58"/>
      <c r="E13" s="58"/>
      <c r="F13" s="58"/>
      <c r="G13" s="59"/>
      <c r="H13" s="58"/>
      <c r="I13" s="58"/>
      <c r="J13" s="58"/>
      <c r="K13" s="59"/>
      <c r="L13" s="58"/>
      <c r="M13" s="58"/>
      <c r="N13" s="58"/>
      <c r="O13" s="58"/>
      <c r="P13" s="58"/>
      <c r="Q13" s="58"/>
      <c r="R13" s="58"/>
      <c r="S13" s="58"/>
      <c r="T13" s="71"/>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row>
    <row r="14" spans="1:73" ht="23.4">
      <c r="A14" s="409" t="s">
        <v>84</v>
      </c>
      <c r="B14" s="410"/>
      <c r="C14" s="410"/>
      <c r="D14" s="410"/>
      <c r="E14" s="410"/>
      <c r="F14" s="410"/>
      <c r="G14" s="126"/>
      <c r="H14" s="91"/>
      <c r="I14" s="91"/>
      <c r="J14" s="91"/>
      <c r="K14" s="126"/>
      <c r="L14" s="91"/>
      <c r="M14" s="91"/>
      <c r="N14" s="91"/>
      <c r="O14" s="10"/>
      <c r="P14" s="10"/>
      <c r="Q14" s="10"/>
      <c r="R14" s="10"/>
      <c r="S14" s="10"/>
      <c r="T14" s="67"/>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row>
    <row r="15" spans="1:73">
      <c r="A15" s="92"/>
      <c r="B15" s="91"/>
      <c r="C15" s="91"/>
      <c r="D15" s="91"/>
      <c r="E15" s="91"/>
      <c r="F15" s="91"/>
      <c r="G15" s="126"/>
      <c r="H15" s="91"/>
      <c r="I15" s="91"/>
      <c r="J15" s="91"/>
      <c r="K15" s="126"/>
      <c r="L15" s="91"/>
      <c r="M15" s="91"/>
      <c r="N15" s="91"/>
      <c r="O15" s="10"/>
      <c r="P15" s="10"/>
      <c r="Q15" s="10"/>
      <c r="R15" s="10"/>
      <c r="S15" s="10"/>
      <c r="T15" s="67"/>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row>
    <row r="16" spans="1:73" s="11" customFormat="1" ht="46.8">
      <c r="A16" s="93"/>
      <c r="B16" s="100" t="s">
        <v>85</v>
      </c>
      <c r="C16" s="100" t="s">
        <v>86</v>
      </c>
      <c r="D16" s="100" t="s">
        <v>37</v>
      </c>
      <c r="E16" s="100" t="s">
        <v>87</v>
      </c>
      <c r="F16" s="100" t="s">
        <v>39</v>
      </c>
      <c r="G16" s="100" t="s">
        <v>88</v>
      </c>
      <c r="H16" s="100" t="s">
        <v>89</v>
      </c>
      <c r="I16" s="100" t="s">
        <v>90</v>
      </c>
      <c r="J16" s="100" t="s">
        <v>43</v>
      </c>
      <c r="K16" s="100" t="s">
        <v>44</v>
      </c>
      <c r="L16" s="102" t="s">
        <v>45</v>
      </c>
      <c r="M16" s="102" t="s">
        <v>46</v>
      </c>
      <c r="N16" s="103"/>
      <c r="O16" s="12"/>
      <c r="P16" s="12"/>
      <c r="Q16" s="12"/>
      <c r="R16" s="12"/>
      <c r="S16" s="12"/>
      <c r="T16" s="72"/>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row>
    <row r="17" spans="1:73" ht="52.2" customHeight="1">
      <c r="A17" s="92"/>
      <c r="B17" s="448" t="s">
        <v>91</v>
      </c>
      <c r="C17" s="450" t="s">
        <v>92</v>
      </c>
      <c r="D17" s="127" t="s">
        <v>93</v>
      </c>
      <c r="E17" s="127"/>
      <c r="F17" s="127"/>
      <c r="G17" s="128"/>
      <c r="H17" s="127"/>
      <c r="I17" s="127"/>
      <c r="J17" s="127"/>
      <c r="K17" s="128"/>
      <c r="L17" s="107"/>
      <c r="M17" s="107">
        <f>K17*L17</f>
        <v>0</v>
      </c>
      <c r="N17" s="91"/>
      <c r="O17" s="31"/>
      <c r="P17" s="442" t="s">
        <v>13</v>
      </c>
      <c r="Q17" s="442"/>
      <c r="R17" s="442"/>
      <c r="S17" s="32"/>
      <c r="T17" s="67"/>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row>
    <row r="18" spans="1:73" ht="16.95" customHeight="1">
      <c r="A18" s="92"/>
      <c r="B18" s="449"/>
      <c r="C18" s="451"/>
      <c r="D18" s="129" t="s">
        <v>94</v>
      </c>
      <c r="E18" s="129"/>
      <c r="F18" s="129"/>
      <c r="G18" s="130"/>
      <c r="H18" s="129"/>
      <c r="I18" s="129"/>
      <c r="J18" s="129"/>
      <c r="K18" s="130"/>
      <c r="L18" s="107"/>
      <c r="M18" s="107">
        <f t="shared" ref="M18:M22" si="0">K18*L18</f>
        <v>0</v>
      </c>
      <c r="N18" s="91"/>
      <c r="O18" s="33"/>
      <c r="P18" s="443"/>
      <c r="Q18" s="443"/>
      <c r="R18" s="443"/>
      <c r="S18" s="34"/>
      <c r="T18" s="67"/>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row>
    <row r="19" spans="1:73" ht="16.95" customHeight="1">
      <c r="A19" s="92"/>
      <c r="B19" s="449"/>
      <c r="C19" s="451"/>
      <c r="D19" s="129" t="s">
        <v>95</v>
      </c>
      <c r="E19" s="129"/>
      <c r="F19" s="129"/>
      <c r="G19" s="130"/>
      <c r="H19" s="129"/>
      <c r="I19" s="129"/>
      <c r="J19" s="129"/>
      <c r="K19" s="130"/>
      <c r="L19" s="107"/>
      <c r="M19" s="107">
        <f t="shared" si="0"/>
        <v>0</v>
      </c>
      <c r="N19" s="91"/>
      <c r="O19" s="33"/>
      <c r="P19" s="443"/>
      <c r="Q19" s="443"/>
      <c r="R19" s="443"/>
      <c r="S19" s="34"/>
      <c r="T19" s="67"/>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row>
    <row r="20" spans="1:73" ht="16.95" customHeight="1">
      <c r="A20" s="92"/>
      <c r="B20" s="449"/>
      <c r="C20" s="451"/>
      <c r="D20" s="129" t="s">
        <v>96</v>
      </c>
      <c r="E20" s="129"/>
      <c r="F20" s="129"/>
      <c r="G20" s="130"/>
      <c r="H20" s="129"/>
      <c r="I20" s="129"/>
      <c r="J20" s="129"/>
      <c r="K20" s="130"/>
      <c r="L20" s="107"/>
      <c r="M20" s="107">
        <f t="shared" si="0"/>
        <v>0</v>
      </c>
      <c r="N20" s="91"/>
      <c r="O20" s="33"/>
      <c r="P20" s="443"/>
      <c r="Q20" s="443"/>
      <c r="R20" s="443"/>
      <c r="S20" s="34"/>
      <c r="T20" s="67"/>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row>
    <row r="21" spans="1:73" ht="16.95" customHeight="1">
      <c r="A21" s="92"/>
      <c r="B21" s="449"/>
      <c r="C21" s="451"/>
      <c r="D21" s="129" t="s">
        <v>97</v>
      </c>
      <c r="E21" s="129"/>
      <c r="F21" s="129"/>
      <c r="G21" s="130"/>
      <c r="H21" s="129"/>
      <c r="I21" s="129"/>
      <c r="J21" s="129"/>
      <c r="K21" s="130"/>
      <c r="L21" s="107"/>
      <c r="M21" s="107">
        <f t="shared" si="0"/>
        <v>0</v>
      </c>
      <c r="N21" s="91"/>
      <c r="O21" s="33"/>
      <c r="P21" s="444"/>
      <c r="Q21" s="444"/>
      <c r="R21" s="444"/>
      <c r="S21" s="34"/>
      <c r="T21" s="67"/>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row>
    <row r="22" spans="1:73" ht="16.95" customHeight="1">
      <c r="A22" s="92"/>
      <c r="B22" s="449"/>
      <c r="C22" s="451"/>
      <c r="D22" s="129" t="s">
        <v>98</v>
      </c>
      <c r="E22" s="129"/>
      <c r="F22" s="129"/>
      <c r="G22" s="130"/>
      <c r="H22" s="129"/>
      <c r="I22" s="129"/>
      <c r="J22" s="129"/>
      <c r="K22" s="130"/>
      <c r="L22" s="107"/>
      <c r="M22" s="107">
        <f t="shared" si="0"/>
        <v>0</v>
      </c>
      <c r="N22" s="91"/>
      <c r="O22" s="33"/>
      <c r="P22" s="440">
        <f>SUM(M17:M24,M30:M33,M39:M60,M66:M80,M86:M93,M99:M102)</f>
        <v>0</v>
      </c>
      <c r="Q22" s="440"/>
      <c r="R22" s="440"/>
      <c r="S22" s="34"/>
      <c r="T22" s="67"/>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row>
    <row r="23" spans="1:73" ht="16.95" customHeight="1">
      <c r="A23" s="92"/>
      <c r="B23" s="449"/>
      <c r="C23" s="451"/>
      <c r="D23" s="129" t="s">
        <v>99</v>
      </c>
      <c r="E23" s="129"/>
      <c r="F23" s="129"/>
      <c r="G23" s="130"/>
      <c r="H23" s="129"/>
      <c r="I23" s="129"/>
      <c r="J23" s="129"/>
      <c r="K23" s="130"/>
      <c r="L23" s="107"/>
      <c r="M23" s="107">
        <f t="shared" ref="M23:M24" si="1">K23*L23</f>
        <v>0</v>
      </c>
      <c r="N23" s="91"/>
      <c r="O23" s="33"/>
      <c r="P23" s="441"/>
      <c r="Q23" s="441"/>
      <c r="R23" s="441"/>
      <c r="S23" s="34"/>
      <c r="T23" s="67"/>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row>
    <row r="24" spans="1:73" ht="16.95" customHeight="1" thickBot="1">
      <c r="A24" s="92"/>
      <c r="B24" s="449"/>
      <c r="C24" s="451"/>
      <c r="D24" s="129" t="s">
        <v>100</v>
      </c>
      <c r="E24" s="129"/>
      <c r="F24" s="129"/>
      <c r="G24" s="130"/>
      <c r="H24" s="129"/>
      <c r="I24" s="129"/>
      <c r="J24" s="129"/>
      <c r="K24" s="130"/>
      <c r="L24" s="107"/>
      <c r="M24" s="107">
        <f t="shared" si="1"/>
        <v>0</v>
      </c>
      <c r="N24" s="91"/>
      <c r="O24" s="35"/>
      <c r="P24" s="36"/>
      <c r="Q24" s="36"/>
      <c r="R24" s="36"/>
      <c r="S24" s="37"/>
      <c r="T24" s="67"/>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row>
    <row r="25" spans="1:73" ht="16.95" customHeight="1">
      <c r="A25" s="92"/>
      <c r="B25" s="131"/>
      <c r="C25" s="132"/>
      <c r="D25" s="133"/>
      <c r="E25" s="91"/>
      <c r="F25" s="91"/>
      <c r="G25" s="126"/>
      <c r="H25" s="91"/>
      <c r="I25" s="91"/>
      <c r="J25" s="91"/>
      <c r="K25" s="126"/>
      <c r="L25" s="134"/>
      <c r="M25" s="134"/>
      <c r="N25" s="91"/>
      <c r="O25" s="10"/>
      <c r="P25" s="10"/>
      <c r="Q25" s="10"/>
      <c r="R25" s="10"/>
      <c r="S25" s="10"/>
      <c r="T25" s="67"/>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row>
    <row r="26" spans="1:73" s="9" customFormat="1" ht="6" customHeight="1">
      <c r="A26" s="135"/>
      <c r="B26" s="136"/>
      <c r="C26" s="136"/>
      <c r="D26" s="136"/>
      <c r="E26" s="136"/>
      <c r="F26" s="136"/>
      <c r="G26" s="137"/>
      <c r="H26" s="136"/>
      <c r="I26" s="136"/>
      <c r="J26" s="136"/>
      <c r="K26" s="137"/>
      <c r="L26" s="138"/>
      <c r="M26" s="138"/>
      <c r="N26" s="136"/>
      <c r="O26" s="58"/>
      <c r="P26" s="58"/>
      <c r="Q26" s="58"/>
      <c r="R26" s="58"/>
      <c r="S26" s="58"/>
      <c r="T26" s="71"/>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row>
    <row r="27" spans="1:73" ht="23.4">
      <c r="A27" s="409" t="s">
        <v>101</v>
      </c>
      <c r="B27" s="410"/>
      <c r="C27" s="410"/>
      <c r="D27" s="410"/>
      <c r="E27" s="410"/>
      <c r="F27" s="410"/>
      <c r="G27" s="126"/>
      <c r="H27" s="91"/>
      <c r="I27" s="91"/>
      <c r="J27" s="91"/>
      <c r="K27" s="126"/>
      <c r="L27" s="134"/>
      <c r="M27" s="134"/>
      <c r="N27" s="91"/>
      <c r="O27" s="10"/>
      <c r="P27" s="10"/>
      <c r="Q27" s="10"/>
      <c r="R27" s="10"/>
      <c r="S27" s="10"/>
      <c r="T27" s="67"/>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row>
    <row r="28" spans="1:73">
      <c r="A28" s="92"/>
      <c r="B28" s="131"/>
      <c r="C28" s="132"/>
      <c r="D28" s="133"/>
      <c r="E28" s="91"/>
      <c r="F28" s="91"/>
      <c r="G28" s="126"/>
      <c r="H28" s="91"/>
      <c r="I28" s="91"/>
      <c r="J28" s="91"/>
      <c r="K28" s="126"/>
      <c r="L28" s="134"/>
      <c r="M28" s="134"/>
      <c r="N28" s="91"/>
      <c r="O28" s="10"/>
      <c r="P28" s="10"/>
      <c r="Q28" s="10"/>
      <c r="R28" s="10"/>
      <c r="S28" s="10"/>
      <c r="T28" s="67"/>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row>
    <row r="29" spans="1:73" ht="46.8">
      <c r="A29" s="93"/>
      <c r="B29" s="100" t="s">
        <v>85</v>
      </c>
      <c r="C29" s="100" t="s">
        <v>86</v>
      </c>
      <c r="D29" s="100" t="s">
        <v>37</v>
      </c>
      <c r="E29" s="100" t="s">
        <v>87</v>
      </c>
      <c r="F29" s="100" t="s">
        <v>39</v>
      </c>
      <c r="G29" s="101" t="s">
        <v>88</v>
      </c>
      <c r="H29" s="100" t="s">
        <v>89</v>
      </c>
      <c r="I29" s="100" t="s">
        <v>90</v>
      </c>
      <c r="J29" s="100" t="s">
        <v>43</v>
      </c>
      <c r="K29" s="101" t="s">
        <v>44</v>
      </c>
      <c r="L29" s="139" t="s">
        <v>45</v>
      </c>
      <c r="M29" s="139" t="s">
        <v>46</v>
      </c>
      <c r="N29" s="91"/>
      <c r="O29" s="10"/>
      <c r="P29" s="10"/>
      <c r="Q29" s="10"/>
      <c r="R29" s="10"/>
      <c r="S29" s="10"/>
      <c r="T29" s="67"/>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row>
    <row r="30" spans="1:73" ht="31.2">
      <c r="A30" s="93"/>
      <c r="B30" s="437" t="s">
        <v>102</v>
      </c>
      <c r="C30" s="431" t="s">
        <v>92</v>
      </c>
      <c r="D30" s="140" t="s">
        <v>103</v>
      </c>
      <c r="E30" s="140"/>
      <c r="F30" s="140"/>
      <c r="G30" s="141" t="s">
        <v>104</v>
      </c>
      <c r="H30" s="106"/>
      <c r="I30" s="106"/>
      <c r="J30" s="106"/>
      <c r="K30" s="141"/>
      <c r="L30" s="107"/>
      <c r="M30" s="107">
        <f>K30*L30</f>
        <v>0</v>
      </c>
      <c r="N30" s="91"/>
      <c r="O30" s="10"/>
      <c r="P30" s="10"/>
      <c r="Q30" s="10"/>
      <c r="R30" s="10"/>
      <c r="S30" s="10"/>
      <c r="T30" s="67"/>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row>
    <row r="31" spans="1:73">
      <c r="A31" s="93"/>
      <c r="B31" s="438"/>
      <c r="C31" s="431"/>
      <c r="D31" s="142" t="s">
        <v>105</v>
      </c>
      <c r="E31" s="142"/>
      <c r="F31" s="142"/>
      <c r="G31" s="143" t="s">
        <v>28</v>
      </c>
      <c r="H31" s="110"/>
      <c r="I31" s="110"/>
      <c r="J31" s="110"/>
      <c r="K31" s="143"/>
      <c r="L31" s="107"/>
      <c r="M31" s="107">
        <f t="shared" ref="M31:M32" si="2">K31*L31</f>
        <v>0</v>
      </c>
      <c r="N31" s="91"/>
      <c r="O31" s="10"/>
      <c r="P31" s="10"/>
      <c r="Q31" s="10"/>
      <c r="R31" s="10"/>
      <c r="S31" s="10"/>
      <c r="T31" s="67"/>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row>
    <row r="32" spans="1:73">
      <c r="A32" s="93"/>
      <c r="B32" s="438"/>
      <c r="C32" s="431"/>
      <c r="D32" s="142" t="s">
        <v>106</v>
      </c>
      <c r="E32" s="142"/>
      <c r="F32" s="142"/>
      <c r="G32" s="143" t="s">
        <v>104</v>
      </c>
      <c r="H32" s="110"/>
      <c r="I32" s="110"/>
      <c r="J32" s="110"/>
      <c r="K32" s="143"/>
      <c r="L32" s="107"/>
      <c r="M32" s="107">
        <f t="shared" si="2"/>
        <v>0</v>
      </c>
      <c r="N32" s="91"/>
      <c r="O32" s="10"/>
      <c r="P32" s="10"/>
      <c r="Q32" s="10"/>
      <c r="R32" s="10"/>
      <c r="S32" s="10"/>
      <c r="T32" s="67"/>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row>
    <row r="33" spans="1:73">
      <c r="A33" s="93"/>
      <c r="B33" s="439"/>
      <c r="C33" s="432"/>
      <c r="D33" s="142" t="s">
        <v>107</v>
      </c>
      <c r="E33" s="142"/>
      <c r="F33" s="142"/>
      <c r="G33" s="143" t="s">
        <v>104</v>
      </c>
      <c r="H33" s="110"/>
      <c r="I33" s="110"/>
      <c r="J33" s="110"/>
      <c r="K33" s="143"/>
      <c r="L33" s="107"/>
      <c r="M33" s="107">
        <f t="shared" ref="M33" si="3">K33*L33</f>
        <v>0</v>
      </c>
      <c r="N33" s="91"/>
      <c r="O33" s="10"/>
      <c r="P33" s="10"/>
      <c r="Q33" s="10"/>
      <c r="R33" s="10"/>
      <c r="S33" s="10"/>
      <c r="T33" s="67"/>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row>
    <row r="34" spans="1:73">
      <c r="A34" s="93"/>
      <c r="B34" s="103"/>
      <c r="C34" s="103"/>
      <c r="D34" s="103"/>
      <c r="E34" s="103"/>
      <c r="F34" s="103"/>
      <c r="G34" s="126"/>
      <c r="H34" s="91"/>
      <c r="I34" s="91"/>
      <c r="J34" s="91"/>
      <c r="K34" s="126"/>
      <c r="L34" s="91"/>
      <c r="M34" s="91"/>
      <c r="N34" s="91"/>
      <c r="O34" s="10"/>
      <c r="P34" s="10"/>
      <c r="Q34" s="10"/>
      <c r="R34" s="10"/>
      <c r="S34" s="10"/>
      <c r="T34" s="67"/>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row>
    <row r="35" spans="1:73" s="9" customFormat="1" ht="6" customHeight="1">
      <c r="A35" s="144"/>
      <c r="B35" s="145"/>
      <c r="C35" s="145"/>
      <c r="D35" s="145"/>
      <c r="E35" s="145"/>
      <c r="F35" s="145"/>
      <c r="G35" s="137"/>
      <c r="H35" s="136"/>
      <c r="I35" s="136"/>
      <c r="J35" s="136"/>
      <c r="K35" s="137"/>
      <c r="L35" s="136"/>
      <c r="M35" s="136"/>
      <c r="N35" s="136"/>
      <c r="O35" s="58"/>
      <c r="P35" s="58"/>
      <c r="Q35" s="58"/>
      <c r="R35" s="58"/>
      <c r="S35" s="58"/>
      <c r="T35" s="71"/>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row>
    <row r="36" spans="1:73" ht="23.4">
      <c r="A36" s="419" t="s">
        <v>108</v>
      </c>
      <c r="B36" s="420"/>
      <c r="C36" s="420"/>
      <c r="D36" s="420"/>
      <c r="E36" s="420"/>
      <c r="F36" s="420"/>
      <c r="G36" s="126"/>
      <c r="H36" s="91"/>
      <c r="I36" s="91"/>
      <c r="J36" s="91"/>
      <c r="K36" s="126"/>
      <c r="L36" s="91"/>
      <c r="M36" s="91"/>
      <c r="N36" s="91"/>
      <c r="O36" s="10"/>
      <c r="P36" s="10"/>
      <c r="Q36" s="10"/>
      <c r="R36" s="10"/>
      <c r="S36" s="10"/>
      <c r="T36" s="67"/>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row>
    <row r="37" spans="1:73">
      <c r="A37" s="93"/>
      <c r="B37" s="103"/>
      <c r="C37" s="103"/>
      <c r="D37" s="103"/>
      <c r="E37" s="103"/>
      <c r="F37" s="103"/>
      <c r="G37" s="126"/>
      <c r="H37" s="91"/>
      <c r="I37" s="91"/>
      <c r="J37" s="91"/>
      <c r="K37" s="126"/>
      <c r="L37" s="91"/>
      <c r="M37" s="91"/>
      <c r="N37" s="91"/>
      <c r="O37" s="10"/>
      <c r="P37" s="10"/>
      <c r="Q37" s="10"/>
      <c r="R37" s="10"/>
      <c r="S37" s="10"/>
      <c r="T37" s="67"/>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c r="BR37" s="75"/>
      <c r="BS37" s="75"/>
      <c r="BT37" s="75"/>
      <c r="BU37" s="75"/>
    </row>
    <row r="38" spans="1:73" ht="46.8">
      <c r="A38" s="93"/>
      <c r="B38" s="100" t="s">
        <v>85</v>
      </c>
      <c r="C38" s="100" t="s">
        <v>86</v>
      </c>
      <c r="D38" s="100" t="s">
        <v>37</v>
      </c>
      <c r="E38" s="100" t="s">
        <v>87</v>
      </c>
      <c r="F38" s="100" t="s">
        <v>39</v>
      </c>
      <c r="G38" s="101" t="s">
        <v>88</v>
      </c>
      <c r="H38" s="100" t="s">
        <v>89</v>
      </c>
      <c r="I38" s="100" t="s">
        <v>90</v>
      </c>
      <c r="J38" s="100" t="s">
        <v>43</v>
      </c>
      <c r="K38" s="101" t="s">
        <v>44</v>
      </c>
      <c r="L38" s="102" t="s">
        <v>45</v>
      </c>
      <c r="M38" s="102" t="s">
        <v>46</v>
      </c>
      <c r="N38" s="91"/>
      <c r="O38" s="10"/>
      <c r="P38" s="10"/>
      <c r="Q38" s="10"/>
      <c r="R38" s="10"/>
      <c r="S38" s="10"/>
      <c r="T38" s="67"/>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row>
    <row r="39" spans="1:73">
      <c r="A39" s="93"/>
      <c r="B39" s="434" t="s">
        <v>109</v>
      </c>
      <c r="C39" s="433" t="s">
        <v>92</v>
      </c>
      <c r="D39" s="146" t="s">
        <v>110</v>
      </c>
      <c r="E39" s="147"/>
      <c r="F39" s="147"/>
      <c r="G39" s="148" t="s">
        <v>28</v>
      </c>
      <c r="H39" s="149"/>
      <c r="I39" s="149"/>
      <c r="J39" s="149"/>
      <c r="K39" s="148"/>
      <c r="L39" s="107"/>
      <c r="M39" s="107">
        <f>K39*L39</f>
        <v>0</v>
      </c>
      <c r="N39" s="91"/>
      <c r="O39" s="10"/>
      <c r="P39" s="10"/>
      <c r="Q39" s="10"/>
      <c r="R39" s="10"/>
      <c r="S39" s="10"/>
      <c r="T39" s="67"/>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row>
    <row r="40" spans="1:73">
      <c r="A40" s="93"/>
      <c r="B40" s="435"/>
      <c r="C40" s="433"/>
      <c r="D40" s="146" t="s">
        <v>111</v>
      </c>
      <c r="E40" s="147"/>
      <c r="F40" s="147"/>
      <c r="G40" s="148" t="s">
        <v>28</v>
      </c>
      <c r="H40" s="149"/>
      <c r="I40" s="149"/>
      <c r="J40" s="149"/>
      <c r="K40" s="148"/>
      <c r="L40" s="107"/>
      <c r="M40" s="107">
        <f t="shared" ref="M40:M42" si="4">K40*L40</f>
        <v>0</v>
      </c>
      <c r="N40" s="91"/>
      <c r="O40" s="10"/>
      <c r="P40" s="10"/>
      <c r="Q40" s="10"/>
      <c r="R40" s="10"/>
      <c r="S40" s="10"/>
      <c r="T40" s="67"/>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row>
    <row r="41" spans="1:73">
      <c r="A41" s="93"/>
      <c r="B41" s="435"/>
      <c r="C41" s="433"/>
      <c r="D41" s="146" t="s">
        <v>112</v>
      </c>
      <c r="E41" s="147"/>
      <c r="F41" s="147"/>
      <c r="G41" s="148" t="s">
        <v>28</v>
      </c>
      <c r="H41" s="149"/>
      <c r="I41" s="149"/>
      <c r="J41" s="149"/>
      <c r="K41" s="148"/>
      <c r="L41" s="107"/>
      <c r="M41" s="107">
        <f t="shared" si="4"/>
        <v>0</v>
      </c>
      <c r="N41" s="91"/>
      <c r="O41" s="10"/>
      <c r="P41" s="10"/>
      <c r="Q41" s="10"/>
      <c r="R41" s="10"/>
      <c r="S41" s="10"/>
      <c r="T41" s="67"/>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row>
    <row r="42" spans="1:73">
      <c r="A42" s="93"/>
      <c r="B42" s="435"/>
      <c r="C42" s="433"/>
      <c r="D42" s="146" t="s">
        <v>113</v>
      </c>
      <c r="E42" s="147"/>
      <c r="F42" s="147"/>
      <c r="G42" s="148"/>
      <c r="H42" s="149"/>
      <c r="I42" s="149"/>
      <c r="J42" s="149"/>
      <c r="K42" s="148"/>
      <c r="L42" s="107"/>
      <c r="M42" s="107">
        <f t="shared" si="4"/>
        <v>0</v>
      </c>
      <c r="N42" s="91"/>
      <c r="O42" s="10"/>
      <c r="P42" s="10"/>
      <c r="Q42" s="10"/>
      <c r="R42" s="10"/>
      <c r="S42" s="10"/>
      <c r="T42" s="67"/>
    </row>
    <row r="43" spans="1:73">
      <c r="A43" s="93"/>
      <c r="B43" s="435"/>
      <c r="C43" s="433"/>
      <c r="D43" s="146" t="s">
        <v>114</v>
      </c>
      <c r="E43" s="147"/>
      <c r="F43" s="147"/>
      <c r="G43" s="148" t="s">
        <v>26</v>
      </c>
      <c r="H43" s="149"/>
      <c r="I43" s="149"/>
      <c r="J43" s="149"/>
      <c r="K43" s="148"/>
      <c r="L43" s="107"/>
      <c r="M43" s="107">
        <f t="shared" ref="M43:M60" si="5">K43*L43</f>
        <v>0</v>
      </c>
      <c r="N43" s="91"/>
      <c r="O43" s="10"/>
      <c r="P43" s="10"/>
      <c r="Q43" s="10"/>
      <c r="R43" s="10"/>
      <c r="S43" s="10"/>
      <c r="T43" s="67"/>
    </row>
    <row r="44" spans="1:73">
      <c r="A44" s="93"/>
      <c r="B44" s="435"/>
      <c r="C44" s="433"/>
      <c r="D44" s="146" t="s">
        <v>115</v>
      </c>
      <c r="E44" s="147"/>
      <c r="F44" s="147"/>
      <c r="G44" s="148" t="s">
        <v>26</v>
      </c>
      <c r="H44" s="149"/>
      <c r="I44" s="149"/>
      <c r="J44" s="149"/>
      <c r="K44" s="148"/>
      <c r="L44" s="107"/>
      <c r="M44" s="107">
        <f t="shared" si="5"/>
        <v>0</v>
      </c>
      <c r="N44" s="91"/>
      <c r="O44" s="10"/>
      <c r="P44" s="10"/>
      <c r="Q44" s="10"/>
      <c r="R44" s="10"/>
      <c r="S44" s="10"/>
      <c r="T44" s="67"/>
    </row>
    <row r="45" spans="1:73">
      <c r="A45" s="93"/>
      <c r="B45" s="435"/>
      <c r="C45" s="433"/>
      <c r="D45" s="146" t="s">
        <v>116</v>
      </c>
      <c r="E45" s="147"/>
      <c r="F45" s="147"/>
      <c r="G45" s="148"/>
      <c r="H45" s="149"/>
      <c r="I45" s="149"/>
      <c r="J45" s="149"/>
      <c r="K45" s="148"/>
      <c r="L45" s="107"/>
      <c r="M45" s="107">
        <f t="shared" si="5"/>
        <v>0</v>
      </c>
      <c r="N45" s="91"/>
      <c r="O45" s="10"/>
      <c r="P45" s="10"/>
      <c r="Q45" s="10"/>
      <c r="R45" s="10"/>
      <c r="S45" s="10"/>
      <c r="T45" s="67"/>
    </row>
    <row r="46" spans="1:73">
      <c r="A46" s="93"/>
      <c r="B46" s="435"/>
      <c r="C46" s="433"/>
      <c r="D46" s="146" t="s">
        <v>117</v>
      </c>
      <c r="E46" s="147"/>
      <c r="F46" s="147"/>
      <c r="G46" s="148"/>
      <c r="H46" s="149"/>
      <c r="I46" s="149"/>
      <c r="J46" s="149"/>
      <c r="K46" s="148"/>
      <c r="L46" s="107"/>
      <c r="M46" s="107">
        <f t="shared" si="5"/>
        <v>0</v>
      </c>
      <c r="N46" s="91"/>
      <c r="O46" s="10"/>
      <c r="P46" s="10"/>
      <c r="Q46" s="10"/>
      <c r="R46" s="10"/>
      <c r="S46" s="10"/>
      <c r="T46" s="67"/>
    </row>
    <row r="47" spans="1:73">
      <c r="A47" s="93"/>
      <c r="B47" s="435"/>
      <c r="C47" s="433"/>
      <c r="D47" s="146" t="s">
        <v>118</v>
      </c>
      <c r="E47" s="147"/>
      <c r="F47" s="147"/>
      <c r="G47" s="148" t="s">
        <v>28</v>
      </c>
      <c r="H47" s="149"/>
      <c r="I47" s="149"/>
      <c r="J47" s="149"/>
      <c r="K47" s="148"/>
      <c r="L47" s="107"/>
      <c r="M47" s="107">
        <f t="shared" si="5"/>
        <v>0</v>
      </c>
      <c r="N47" s="91"/>
      <c r="O47" s="10"/>
      <c r="P47" s="10"/>
      <c r="Q47" s="10"/>
      <c r="R47" s="10"/>
      <c r="S47" s="10"/>
      <c r="T47" s="67"/>
    </row>
    <row r="48" spans="1:73">
      <c r="A48" s="93"/>
      <c r="B48" s="435"/>
      <c r="C48" s="433"/>
      <c r="D48" s="146" t="s">
        <v>119</v>
      </c>
      <c r="E48" s="147"/>
      <c r="F48" s="147"/>
      <c r="G48" s="148" t="s">
        <v>28</v>
      </c>
      <c r="H48" s="149"/>
      <c r="I48" s="149"/>
      <c r="J48" s="149"/>
      <c r="K48" s="148"/>
      <c r="L48" s="107"/>
      <c r="M48" s="107">
        <f t="shared" si="5"/>
        <v>0</v>
      </c>
      <c r="N48" s="91"/>
      <c r="O48" s="10"/>
      <c r="P48" s="10"/>
      <c r="Q48" s="10"/>
      <c r="R48" s="10"/>
      <c r="S48" s="10"/>
      <c r="T48" s="67"/>
    </row>
    <row r="49" spans="1:20" ht="31.2">
      <c r="A49" s="93"/>
      <c r="B49" s="435"/>
      <c r="C49" s="433"/>
      <c r="D49" s="146" t="s">
        <v>120</v>
      </c>
      <c r="E49" s="147"/>
      <c r="F49" s="147"/>
      <c r="G49" s="148" t="s">
        <v>104</v>
      </c>
      <c r="H49" s="149"/>
      <c r="I49" s="149"/>
      <c r="J49" s="149"/>
      <c r="K49" s="148"/>
      <c r="L49" s="107"/>
      <c r="M49" s="107">
        <f t="shared" si="5"/>
        <v>0</v>
      </c>
      <c r="N49" s="91"/>
      <c r="O49" s="10"/>
      <c r="P49" s="10"/>
      <c r="Q49" s="10"/>
      <c r="R49" s="10"/>
      <c r="S49" s="10"/>
      <c r="T49" s="67"/>
    </row>
    <row r="50" spans="1:20">
      <c r="A50" s="93"/>
      <c r="B50" s="435"/>
      <c r="C50" s="433"/>
      <c r="D50" s="146" t="s">
        <v>121</v>
      </c>
      <c r="E50" s="147"/>
      <c r="F50" s="147"/>
      <c r="G50" s="148" t="s">
        <v>104</v>
      </c>
      <c r="H50" s="149"/>
      <c r="I50" s="149"/>
      <c r="J50" s="149"/>
      <c r="K50" s="148"/>
      <c r="L50" s="107"/>
      <c r="M50" s="107">
        <f t="shared" si="5"/>
        <v>0</v>
      </c>
      <c r="N50" s="91"/>
      <c r="O50" s="10"/>
      <c r="P50" s="10"/>
      <c r="Q50" s="10"/>
      <c r="R50" s="10"/>
      <c r="S50" s="10"/>
      <c r="T50" s="67"/>
    </row>
    <row r="51" spans="1:20">
      <c r="A51" s="93"/>
      <c r="B51" s="435"/>
      <c r="C51" s="433"/>
      <c r="D51" s="146" t="s">
        <v>122</v>
      </c>
      <c r="E51" s="147"/>
      <c r="F51" s="147"/>
      <c r="G51" s="148" t="s">
        <v>28</v>
      </c>
      <c r="H51" s="149"/>
      <c r="I51" s="149"/>
      <c r="J51" s="149"/>
      <c r="K51" s="148"/>
      <c r="L51" s="107"/>
      <c r="M51" s="107">
        <f t="shared" si="5"/>
        <v>0</v>
      </c>
      <c r="N51" s="91"/>
      <c r="O51" s="10"/>
      <c r="P51" s="10"/>
      <c r="Q51" s="10"/>
      <c r="R51" s="10"/>
      <c r="S51" s="10"/>
      <c r="T51" s="67"/>
    </row>
    <row r="52" spans="1:20">
      <c r="A52" s="93"/>
      <c r="B52" s="435"/>
      <c r="C52" s="433"/>
      <c r="D52" s="146" t="s">
        <v>123</v>
      </c>
      <c r="E52" s="147"/>
      <c r="F52" s="147"/>
      <c r="G52" s="148" t="s">
        <v>28</v>
      </c>
      <c r="H52" s="149"/>
      <c r="I52" s="149"/>
      <c r="J52" s="149"/>
      <c r="K52" s="148"/>
      <c r="L52" s="107"/>
      <c r="M52" s="107">
        <f t="shared" si="5"/>
        <v>0</v>
      </c>
      <c r="N52" s="91"/>
      <c r="O52" s="10"/>
      <c r="P52" s="10"/>
      <c r="Q52" s="10"/>
      <c r="R52" s="10"/>
      <c r="S52" s="10"/>
      <c r="T52" s="67"/>
    </row>
    <row r="53" spans="1:20">
      <c r="A53" s="93"/>
      <c r="B53" s="435"/>
      <c r="C53" s="433"/>
      <c r="D53" s="146" t="s">
        <v>124</v>
      </c>
      <c r="E53" s="147"/>
      <c r="F53" s="147"/>
      <c r="G53" s="148" t="s">
        <v>28</v>
      </c>
      <c r="H53" s="149"/>
      <c r="I53" s="149"/>
      <c r="J53" s="149"/>
      <c r="K53" s="148"/>
      <c r="L53" s="107"/>
      <c r="M53" s="107">
        <f t="shared" si="5"/>
        <v>0</v>
      </c>
      <c r="N53" s="91"/>
      <c r="O53" s="10"/>
      <c r="P53" s="10"/>
      <c r="Q53" s="10"/>
      <c r="R53" s="10"/>
      <c r="S53" s="10"/>
      <c r="T53" s="67"/>
    </row>
    <row r="54" spans="1:20">
      <c r="A54" s="93"/>
      <c r="B54" s="435"/>
      <c r="C54" s="433"/>
      <c r="D54" s="146" t="s">
        <v>125</v>
      </c>
      <c r="E54" s="147"/>
      <c r="F54" s="147"/>
      <c r="G54" s="148" t="s">
        <v>28</v>
      </c>
      <c r="H54" s="149"/>
      <c r="I54" s="149"/>
      <c r="J54" s="149"/>
      <c r="K54" s="148"/>
      <c r="L54" s="107"/>
      <c r="M54" s="107">
        <f t="shared" si="5"/>
        <v>0</v>
      </c>
      <c r="N54" s="91"/>
      <c r="O54" s="10"/>
      <c r="P54" s="10"/>
      <c r="Q54" s="10"/>
      <c r="R54" s="10"/>
      <c r="S54" s="10"/>
      <c r="T54" s="67"/>
    </row>
    <row r="55" spans="1:20">
      <c r="A55" s="93"/>
      <c r="B55" s="435"/>
      <c r="C55" s="433"/>
      <c r="D55" s="146" t="s">
        <v>126</v>
      </c>
      <c r="E55" s="147"/>
      <c r="F55" s="147"/>
      <c r="G55" s="148" t="s">
        <v>28</v>
      </c>
      <c r="H55" s="149"/>
      <c r="I55" s="149"/>
      <c r="J55" s="149"/>
      <c r="K55" s="148"/>
      <c r="L55" s="107"/>
      <c r="M55" s="107">
        <f t="shared" si="5"/>
        <v>0</v>
      </c>
      <c r="N55" s="91"/>
      <c r="O55" s="10"/>
      <c r="P55" s="10"/>
      <c r="Q55" s="10"/>
      <c r="R55" s="10"/>
      <c r="S55" s="10"/>
      <c r="T55" s="67"/>
    </row>
    <row r="56" spans="1:20">
      <c r="A56" s="93"/>
      <c r="B56" s="435"/>
      <c r="C56" s="433"/>
      <c r="D56" s="146" t="s">
        <v>127</v>
      </c>
      <c r="E56" s="147"/>
      <c r="F56" s="147"/>
      <c r="G56" s="148" t="s">
        <v>28</v>
      </c>
      <c r="H56" s="149"/>
      <c r="I56" s="149"/>
      <c r="J56" s="149"/>
      <c r="K56" s="148"/>
      <c r="L56" s="107"/>
      <c r="M56" s="107">
        <f t="shared" si="5"/>
        <v>0</v>
      </c>
      <c r="N56" s="91"/>
      <c r="O56" s="10"/>
      <c r="P56" s="10"/>
      <c r="Q56" s="10"/>
      <c r="R56" s="10"/>
      <c r="S56" s="10"/>
      <c r="T56" s="67"/>
    </row>
    <row r="57" spans="1:20" ht="31.2">
      <c r="A57" s="93"/>
      <c r="B57" s="435"/>
      <c r="C57" s="433"/>
      <c r="D57" s="146" t="s">
        <v>128</v>
      </c>
      <c r="E57" s="147"/>
      <c r="F57" s="147"/>
      <c r="G57" s="148" t="s">
        <v>104</v>
      </c>
      <c r="H57" s="149"/>
      <c r="I57" s="149"/>
      <c r="J57" s="149"/>
      <c r="K57" s="148"/>
      <c r="L57" s="107"/>
      <c r="M57" s="107">
        <f t="shared" si="5"/>
        <v>0</v>
      </c>
      <c r="N57" s="91"/>
      <c r="O57" s="10"/>
      <c r="P57" s="10"/>
      <c r="Q57" s="10"/>
      <c r="R57" s="10"/>
      <c r="S57" s="10"/>
      <c r="T57" s="67"/>
    </row>
    <row r="58" spans="1:20">
      <c r="A58" s="93"/>
      <c r="B58" s="435"/>
      <c r="C58" s="433"/>
      <c r="D58" s="146" t="s">
        <v>129</v>
      </c>
      <c r="E58" s="147"/>
      <c r="F58" s="147"/>
      <c r="G58" s="148" t="s">
        <v>28</v>
      </c>
      <c r="H58" s="149"/>
      <c r="I58" s="149"/>
      <c r="J58" s="149"/>
      <c r="K58" s="148"/>
      <c r="L58" s="107"/>
      <c r="M58" s="107">
        <f t="shared" si="5"/>
        <v>0</v>
      </c>
      <c r="N58" s="91"/>
      <c r="O58" s="10"/>
      <c r="P58" s="10"/>
      <c r="Q58" s="10"/>
      <c r="R58" s="10"/>
      <c r="S58" s="10"/>
      <c r="T58" s="67"/>
    </row>
    <row r="59" spans="1:20">
      <c r="A59" s="93"/>
      <c r="B59" s="435"/>
      <c r="C59" s="433"/>
      <c r="D59" s="146" t="s">
        <v>130</v>
      </c>
      <c r="E59" s="147"/>
      <c r="F59" s="147"/>
      <c r="G59" s="148" t="s">
        <v>28</v>
      </c>
      <c r="H59" s="149"/>
      <c r="I59" s="149"/>
      <c r="J59" s="149"/>
      <c r="K59" s="148"/>
      <c r="L59" s="107"/>
      <c r="M59" s="107">
        <f t="shared" si="5"/>
        <v>0</v>
      </c>
      <c r="N59" s="91"/>
      <c r="O59" s="10"/>
      <c r="P59" s="10"/>
      <c r="Q59" s="10"/>
      <c r="R59" s="10"/>
      <c r="S59" s="10"/>
      <c r="T59" s="67"/>
    </row>
    <row r="60" spans="1:20">
      <c r="A60" s="92"/>
      <c r="B60" s="436"/>
      <c r="C60" s="150" t="s">
        <v>131</v>
      </c>
      <c r="D60" s="146" t="s">
        <v>132</v>
      </c>
      <c r="E60" s="146"/>
      <c r="F60" s="149"/>
      <c r="G60" s="148"/>
      <c r="H60" s="149"/>
      <c r="I60" s="149"/>
      <c r="J60" s="149"/>
      <c r="K60" s="148"/>
      <c r="L60" s="107"/>
      <c r="M60" s="107">
        <f t="shared" si="5"/>
        <v>0</v>
      </c>
      <c r="N60" s="91"/>
      <c r="O60" s="10"/>
      <c r="P60" s="10"/>
      <c r="Q60" s="10"/>
      <c r="R60" s="10"/>
      <c r="S60" s="10"/>
      <c r="T60" s="67"/>
    </row>
    <row r="61" spans="1:20">
      <c r="A61" s="92"/>
      <c r="B61" s="91"/>
      <c r="C61" s="91"/>
      <c r="D61" s="91"/>
      <c r="E61" s="91"/>
      <c r="F61" s="91"/>
      <c r="G61" s="126"/>
      <c r="H61" s="91"/>
      <c r="I61" s="91"/>
      <c r="J61" s="91"/>
      <c r="K61" s="126"/>
      <c r="L61" s="91"/>
      <c r="M61" s="91"/>
      <c r="N61" s="91"/>
      <c r="O61" s="10"/>
      <c r="P61" s="10"/>
      <c r="Q61" s="10"/>
      <c r="R61" s="10"/>
      <c r="S61" s="10"/>
      <c r="T61" s="67"/>
    </row>
    <row r="62" spans="1:20" s="9" customFormat="1" ht="6" customHeight="1">
      <c r="A62" s="144"/>
      <c r="B62" s="145"/>
      <c r="C62" s="145"/>
      <c r="D62" s="145"/>
      <c r="E62" s="145"/>
      <c r="F62" s="145"/>
      <c r="G62" s="137"/>
      <c r="H62" s="136"/>
      <c r="I62" s="136"/>
      <c r="J62" s="136"/>
      <c r="K62" s="137"/>
      <c r="L62" s="136"/>
      <c r="M62" s="136"/>
      <c r="N62" s="136"/>
      <c r="O62" s="58"/>
      <c r="P62" s="58"/>
      <c r="Q62" s="58"/>
      <c r="R62" s="58"/>
      <c r="S62" s="58"/>
      <c r="T62" s="71"/>
    </row>
    <row r="63" spans="1:20" ht="23.4">
      <c r="A63" s="419" t="s">
        <v>133</v>
      </c>
      <c r="B63" s="420"/>
      <c r="C63" s="420"/>
      <c r="D63" s="420"/>
      <c r="E63" s="420"/>
      <c r="F63" s="420"/>
      <c r="G63" s="126"/>
      <c r="H63" s="91"/>
      <c r="I63" s="91"/>
      <c r="J63" s="91"/>
      <c r="K63" s="126"/>
      <c r="L63" s="91"/>
      <c r="M63" s="91"/>
      <c r="N63" s="91"/>
      <c r="O63" s="10"/>
      <c r="P63" s="10"/>
      <c r="Q63" s="10"/>
      <c r="R63" s="10"/>
      <c r="S63" s="10"/>
      <c r="T63" s="67"/>
    </row>
    <row r="64" spans="1:20">
      <c r="A64" s="92"/>
      <c r="B64" s="91"/>
      <c r="C64" s="91"/>
      <c r="D64" s="91"/>
      <c r="E64" s="91"/>
      <c r="F64" s="91"/>
      <c r="G64" s="126"/>
      <c r="H64" s="91"/>
      <c r="I64" s="91"/>
      <c r="J64" s="91"/>
      <c r="K64" s="126"/>
      <c r="L64" s="91"/>
      <c r="M64" s="91"/>
      <c r="N64" s="91"/>
      <c r="O64" s="10"/>
      <c r="P64" s="10"/>
      <c r="Q64" s="10"/>
      <c r="R64" s="10"/>
      <c r="S64" s="10"/>
      <c r="T64" s="67"/>
    </row>
    <row r="65" spans="1:20" ht="46.8">
      <c r="A65" s="92"/>
      <c r="B65" s="101" t="s">
        <v>85</v>
      </c>
      <c r="C65" s="101" t="s">
        <v>86</v>
      </c>
      <c r="D65" s="100" t="s">
        <v>37</v>
      </c>
      <c r="E65" s="101" t="s">
        <v>87</v>
      </c>
      <c r="F65" s="100" t="s">
        <v>39</v>
      </c>
      <c r="G65" s="101" t="s">
        <v>88</v>
      </c>
      <c r="H65" s="100" t="s">
        <v>89</v>
      </c>
      <c r="I65" s="100" t="s">
        <v>90</v>
      </c>
      <c r="J65" s="100" t="s">
        <v>43</v>
      </c>
      <c r="K65" s="101" t="s">
        <v>44</v>
      </c>
      <c r="L65" s="102" t="s">
        <v>45</v>
      </c>
      <c r="M65" s="102" t="s">
        <v>46</v>
      </c>
      <c r="N65" s="91"/>
      <c r="O65" s="10"/>
      <c r="P65" s="10"/>
      <c r="Q65" s="10"/>
      <c r="R65" s="10"/>
      <c r="S65" s="10"/>
      <c r="T65" s="67"/>
    </row>
    <row r="66" spans="1:20" ht="46.8">
      <c r="A66" s="92"/>
      <c r="B66" s="422" t="s">
        <v>134</v>
      </c>
      <c r="C66" s="421" t="s">
        <v>92</v>
      </c>
      <c r="D66" s="317" t="s">
        <v>135</v>
      </c>
      <c r="E66" s="150"/>
      <c r="F66" s="150"/>
      <c r="G66" s="150" t="s">
        <v>28</v>
      </c>
      <c r="H66" s="150"/>
      <c r="I66" s="150"/>
      <c r="J66" s="150"/>
      <c r="K66" s="151"/>
      <c r="L66" s="107"/>
      <c r="M66" s="107">
        <f>K66*L66</f>
        <v>0</v>
      </c>
      <c r="N66" s="91"/>
      <c r="O66" s="10"/>
      <c r="P66" s="10"/>
      <c r="Q66" s="10"/>
      <c r="R66" s="10"/>
      <c r="S66" s="10"/>
      <c r="T66" s="67"/>
    </row>
    <row r="67" spans="1:20">
      <c r="A67" s="92"/>
      <c r="B67" s="423"/>
      <c r="C67" s="421"/>
      <c r="D67" s="317" t="s">
        <v>136</v>
      </c>
      <c r="E67" s="146"/>
      <c r="F67" s="150"/>
      <c r="G67" s="150" t="s">
        <v>28</v>
      </c>
      <c r="H67" s="150"/>
      <c r="I67" s="150"/>
      <c r="J67" s="150"/>
      <c r="K67" s="151"/>
      <c r="L67" s="107"/>
      <c r="M67" s="107">
        <f t="shared" ref="M67:M79" si="6">K67*L67</f>
        <v>0</v>
      </c>
      <c r="N67" s="91"/>
      <c r="O67" s="10"/>
      <c r="P67" s="10"/>
      <c r="Q67" s="10"/>
      <c r="R67" s="10"/>
      <c r="S67" s="10"/>
      <c r="T67" s="67"/>
    </row>
    <row r="68" spans="1:20">
      <c r="A68" s="92"/>
      <c r="B68" s="423"/>
      <c r="C68" s="421"/>
      <c r="D68" s="317" t="s">
        <v>137</v>
      </c>
      <c r="E68" s="146"/>
      <c r="F68" s="150"/>
      <c r="G68" s="150" t="s">
        <v>28</v>
      </c>
      <c r="H68" s="150"/>
      <c r="I68" s="150"/>
      <c r="J68" s="150"/>
      <c r="K68" s="151"/>
      <c r="L68" s="107"/>
      <c r="M68" s="107">
        <f t="shared" si="6"/>
        <v>0</v>
      </c>
      <c r="N68" s="91"/>
      <c r="O68" s="10"/>
      <c r="P68" s="10"/>
      <c r="Q68" s="10"/>
      <c r="R68" s="10"/>
      <c r="S68" s="10"/>
      <c r="T68" s="67"/>
    </row>
    <row r="69" spans="1:20" ht="31.2">
      <c r="A69" s="92"/>
      <c r="B69" s="423"/>
      <c r="C69" s="421"/>
      <c r="D69" s="317" t="s">
        <v>138</v>
      </c>
      <c r="E69" s="146"/>
      <c r="F69" s="150"/>
      <c r="G69" s="150" t="s">
        <v>28</v>
      </c>
      <c r="H69" s="150"/>
      <c r="I69" s="150"/>
      <c r="J69" s="150"/>
      <c r="K69" s="151"/>
      <c r="L69" s="107"/>
      <c r="M69" s="107">
        <f t="shared" si="6"/>
        <v>0</v>
      </c>
      <c r="N69" s="91"/>
      <c r="O69" s="10"/>
      <c r="P69" s="10"/>
      <c r="Q69" s="10"/>
      <c r="R69" s="10"/>
      <c r="S69" s="10"/>
      <c r="T69" s="67"/>
    </row>
    <row r="70" spans="1:20">
      <c r="A70" s="92"/>
      <c r="B70" s="423"/>
      <c r="C70" s="421"/>
      <c r="D70" s="317" t="s">
        <v>139</v>
      </c>
      <c r="E70" s="146"/>
      <c r="F70" s="150"/>
      <c r="G70" s="150" t="s">
        <v>26</v>
      </c>
      <c r="H70" s="150"/>
      <c r="I70" s="150"/>
      <c r="J70" s="150"/>
      <c r="K70" s="151"/>
      <c r="L70" s="107"/>
      <c r="M70" s="107">
        <f t="shared" si="6"/>
        <v>0</v>
      </c>
      <c r="N70" s="91"/>
      <c r="O70" s="10"/>
      <c r="P70" s="10"/>
      <c r="Q70" s="10"/>
      <c r="R70" s="10"/>
      <c r="S70" s="10"/>
      <c r="T70" s="67"/>
    </row>
    <row r="71" spans="1:20">
      <c r="A71" s="92"/>
      <c r="B71" s="423"/>
      <c r="C71" s="421"/>
      <c r="D71" s="317" t="s">
        <v>140</v>
      </c>
      <c r="E71" s="150"/>
      <c r="F71" s="150"/>
      <c r="G71" s="150" t="s">
        <v>104</v>
      </c>
      <c r="H71" s="150"/>
      <c r="I71" s="150"/>
      <c r="J71" s="150"/>
      <c r="K71" s="151"/>
      <c r="L71" s="107"/>
      <c r="M71" s="107">
        <f t="shared" si="6"/>
        <v>0</v>
      </c>
      <c r="N71" s="91"/>
      <c r="O71" s="10"/>
      <c r="P71" s="10"/>
      <c r="Q71" s="10"/>
      <c r="R71" s="10"/>
      <c r="S71" s="10"/>
      <c r="T71" s="67"/>
    </row>
    <row r="72" spans="1:20" ht="31.2">
      <c r="A72" s="92"/>
      <c r="B72" s="423"/>
      <c r="C72" s="421"/>
      <c r="D72" s="317" t="s">
        <v>141</v>
      </c>
      <c r="E72" s="150"/>
      <c r="F72" s="150"/>
      <c r="G72" s="150"/>
      <c r="H72" s="150"/>
      <c r="I72" s="150"/>
      <c r="J72" s="150"/>
      <c r="K72" s="151"/>
      <c r="L72" s="107"/>
      <c r="M72" s="107">
        <f t="shared" si="6"/>
        <v>0</v>
      </c>
      <c r="N72" s="91"/>
      <c r="O72" s="10"/>
      <c r="P72" s="10"/>
      <c r="Q72" s="10"/>
      <c r="R72" s="10"/>
      <c r="S72" s="10"/>
      <c r="T72" s="67"/>
    </row>
    <row r="73" spans="1:20">
      <c r="A73" s="92"/>
      <c r="B73" s="423"/>
      <c r="C73" s="421"/>
      <c r="D73" s="317" t="s">
        <v>142</v>
      </c>
      <c r="E73" s="150"/>
      <c r="F73" s="150"/>
      <c r="G73" s="150"/>
      <c r="H73" s="150"/>
      <c r="I73" s="150"/>
      <c r="J73" s="150"/>
      <c r="K73" s="151"/>
      <c r="L73" s="107"/>
      <c r="M73" s="107">
        <f t="shared" si="6"/>
        <v>0</v>
      </c>
      <c r="N73" s="91"/>
      <c r="O73" s="10"/>
      <c r="P73" s="10"/>
      <c r="Q73" s="10"/>
      <c r="R73" s="10"/>
      <c r="S73" s="10"/>
      <c r="T73" s="67"/>
    </row>
    <row r="74" spans="1:20">
      <c r="A74" s="92"/>
      <c r="B74" s="423"/>
      <c r="C74" s="421"/>
      <c r="D74" s="317" t="s">
        <v>143</v>
      </c>
      <c r="E74" s="150"/>
      <c r="F74" s="150"/>
      <c r="G74" s="150" t="s">
        <v>28</v>
      </c>
      <c r="H74" s="150"/>
      <c r="I74" s="150"/>
      <c r="J74" s="150"/>
      <c r="K74" s="151"/>
      <c r="L74" s="107"/>
      <c r="M74" s="107">
        <f t="shared" si="6"/>
        <v>0</v>
      </c>
      <c r="N74" s="91"/>
      <c r="O74" s="10"/>
      <c r="P74" s="10"/>
      <c r="Q74" s="10"/>
      <c r="R74" s="10"/>
      <c r="S74" s="10"/>
      <c r="T74" s="67"/>
    </row>
    <row r="75" spans="1:20">
      <c r="A75" s="92"/>
      <c r="B75" s="423"/>
      <c r="C75" s="421"/>
      <c r="D75" s="317" t="s">
        <v>144</v>
      </c>
      <c r="E75" s="150"/>
      <c r="F75" s="150"/>
      <c r="G75" s="150"/>
      <c r="H75" s="150"/>
      <c r="I75" s="150"/>
      <c r="J75" s="150"/>
      <c r="K75" s="151"/>
      <c r="L75" s="107"/>
      <c r="M75" s="107">
        <f t="shared" si="6"/>
        <v>0</v>
      </c>
      <c r="N75" s="91"/>
      <c r="O75" s="10"/>
      <c r="P75" s="10"/>
      <c r="Q75" s="10"/>
      <c r="R75" s="10"/>
      <c r="S75" s="10"/>
      <c r="T75" s="67"/>
    </row>
    <row r="76" spans="1:20">
      <c r="A76" s="92"/>
      <c r="B76" s="423"/>
      <c r="C76" s="421" t="s">
        <v>131</v>
      </c>
      <c r="D76" s="317" t="s">
        <v>145</v>
      </c>
      <c r="E76" s="150"/>
      <c r="F76" s="150"/>
      <c r="G76" s="150" t="s">
        <v>28</v>
      </c>
      <c r="H76" s="150"/>
      <c r="I76" s="150"/>
      <c r="J76" s="150"/>
      <c r="K76" s="151"/>
      <c r="L76" s="107"/>
      <c r="M76" s="107">
        <f t="shared" si="6"/>
        <v>0</v>
      </c>
      <c r="N76" s="91"/>
      <c r="O76" s="10"/>
      <c r="P76" s="10"/>
      <c r="Q76" s="10"/>
      <c r="R76" s="10"/>
      <c r="S76" s="10"/>
      <c r="T76" s="67"/>
    </row>
    <row r="77" spans="1:20">
      <c r="A77" s="92"/>
      <c r="B77" s="423"/>
      <c r="C77" s="421"/>
      <c r="D77" s="317" t="s">
        <v>146</v>
      </c>
      <c r="E77" s="150"/>
      <c r="F77" s="150"/>
      <c r="G77" s="150" t="s">
        <v>104</v>
      </c>
      <c r="H77" s="150"/>
      <c r="I77" s="150"/>
      <c r="J77" s="150"/>
      <c r="K77" s="151"/>
      <c r="L77" s="107"/>
      <c r="M77" s="107">
        <f t="shared" si="6"/>
        <v>0</v>
      </c>
      <c r="N77" s="91"/>
      <c r="O77" s="10"/>
      <c r="P77" s="10"/>
      <c r="Q77" s="10"/>
      <c r="R77" s="10"/>
      <c r="S77" s="10"/>
      <c r="T77" s="67"/>
    </row>
    <row r="78" spans="1:20">
      <c r="A78" s="92"/>
      <c r="B78" s="423"/>
      <c r="C78" s="421"/>
      <c r="D78" s="317" t="s">
        <v>147</v>
      </c>
      <c r="E78" s="150"/>
      <c r="F78" s="150"/>
      <c r="G78" s="150" t="s">
        <v>104</v>
      </c>
      <c r="H78" s="150"/>
      <c r="I78" s="150"/>
      <c r="J78" s="150"/>
      <c r="K78" s="151"/>
      <c r="L78" s="107"/>
      <c r="M78" s="107">
        <f t="shared" si="6"/>
        <v>0</v>
      </c>
      <c r="N78" s="91"/>
      <c r="O78" s="10"/>
      <c r="P78" s="10"/>
      <c r="Q78" s="10"/>
      <c r="R78" s="10"/>
      <c r="S78" s="10"/>
      <c r="T78" s="67"/>
    </row>
    <row r="79" spans="1:20">
      <c r="A79" s="92"/>
      <c r="B79" s="423"/>
      <c r="C79" s="421"/>
      <c r="D79" s="317" t="s">
        <v>148</v>
      </c>
      <c r="E79" s="150"/>
      <c r="F79" s="150"/>
      <c r="G79" s="150" t="s">
        <v>104</v>
      </c>
      <c r="H79" s="150"/>
      <c r="I79" s="150"/>
      <c r="J79" s="150"/>
      <c r="K79" s="151"/>
      <c r="L79" s="107"/>
      <c r="M79" s="107">
        <f t="shared" si="6"/>
        <v>0</v>
      </c>
      <c r="N79" s="91"/>
      <c r="O79" s="10"/>
      <c r="P79" s="10"/>
      <c r="Q79" s="10"/>
      <c r="R79" s="10"/>
      <c r="S79" s="10"/>
      <c r="T79" s="67"/>
    </row>
    <row r="80" spans="1:20">
      <c r="A80" s="92"/>
      <c r="B80" s="424"/>
      <c r="C80" s="421"/>
      <c r="D80" s="317" t="s">
        <v>132</v>
      </c>
      <c r="E80" s="150"/>
      <c r="F80" s="150"/>
      <c r="G80" s="150"/>
      <c r="H80" s="150"/>
      <c r="I80" s="150"/>
      <c r="J80" s="150"/>
      <c r="K80" s="151"/>
      <c r="L80" s="107"/>
      <c r="M80" s="107">
        <f t="shared" ref="M80" si="7">K80*L80</f>
        <v>0</v>
      </c>
      <c r="N80" s="91"/>
      <c r="O80" s="10"/>
      <c r="P80" s="10"/>
      <c r="Q80" s="10"/>
      <c r="R80" s="10"/>
      <c r="S80" s="10"/>
      <c r="T80" s="67"/>
    </row>
    <row r="81" spans="1:20">
      <c r="A81" s="92"/>
      <c r="B81" s="91"/>
      <c r="C81" s="91"/>
      <c r="D81" s="91"/>
      <c r="E81" s="91"/>
      <c r="F81" s="91"/>
      <c r="G81" s="126"/>
      <c r="H81" s="91"/>
      <c r="I81" s="91"/>
      <c r="J81" s="91"/>
      <c r="K81" s="126"/>
      <c r="L81" s="91"/>
      <c r="M81" s="91"/>
      <c r="N81" s="91"/>
      <c r="O81" s="10"/>
      <c r="P81" s="10"/>
      <c r="Q81" s="10"/>
      <c r="R81" s="10"/>
      <c r="S81" s="10"/>
      <c r="T81" s="67"/>
    </row>
    <row r="82" spans="1:20" s="9" customFormat="1" ht="6" customHeight="1">
      <c r="A82" s="144"/>
      <c r="B82" s="145"/>
      <c r="C82" s="145"/>
      <c r="D82" s="145"/>
      <c r="E82" s="145"/>
      <c r="F82" s="145"/>
      <c r="G82" s="137"/>
      <c r="H82" s="136"/>
      <c r="I82" s="136"/>
      <c r="J82" s="136"/>
      <c r="K82" s="137"/>
      <c r="L82" s="136"/>
      <c r="M82" s="136"/>
      <c r="N82" s="136"/>
      <c r="O82" s="58"/>
      <c r="P82" s="58"/>
      <c r="Q82" s="58"/>
      <c r="R82" s="58"/>
      <c r="S82" s="58"/>
      <c r="T82" s="71"/>
    </row>
    <row r="83" spans="1:20" ht="23.4">
      <c r="A83" s="419" t="s">
        <v>149</v>
      </c>
      <c r="B83" s="420"/>
      <c r="C83" s="420"/>
      <c r="D83" s="420"/>
      <c r="E83" s="420"/>
      <c r="F83" s="420"/>
      <c r="G83" s="126"/>
      <c r="H83" s="91"/>
      <c r="I83" s="91"/>
      <c r="J83" s="91"/>
      <c r="K83" s="126"/>
      <c r="L83" s="91"/>
      <c r="M83" s="91"/>
      <c r="N83" s="91"/>
      <c r="O83" s="10"/>
      <c r="P83" s="10"/>
      <c r="Q83" s="10"/>
      <c r="R83" s="10"/>
      <c r="S83" s="10"/>
      <c r="T83" s="67"/>
    </row>
    <row r="84" spans="1:20">
      <c r="A84" s="92"/>
      <c r="B84" s="91"/>
      <c r="C84" s="91"/>
      <c r="D84" s="91"/>
      <c r="E84" s="91"/>
      <c r="F84" s="91"/>
      <c r="G84" s="126"/>
      <c r="H84" s="91"/>
      <c r="I84" s="91"/>
      <c r="J84" s="91"/>
      <c r="K84" s="126"/>
      <c r="L84" s="91"/>
      <c r="M84" s="91"/>
      <c r="N84" s="91"/>
      <c r="O84" s="10"/>
      <c r="P84" s="10"/>
      <c r="Q84" s="10"/>
      <c r="R84" s="10"/>
      <c r="S84" s="10"/>
      <c r="T84" s="67"/>
    </row>
    <row r="85" spans="1:20" ht="46.8">
      <c r="A85" s="92"/>
      <c r="B85" s="98" t="s">
        <v>85</v>
      </c>
      <c r="C85" s="98" t="s">
        <v>86</v>
      </c>
      <c r="D85" s="99" t="s">
        <v>37</v>
      </c>
      <c r="E85" s="98" t="s">
        <v>87</v>
      </c>
      <c r="F85" s="100" t="s">
        <v>39</v>
      </c>
      <c r="G85" s="98" t="s">
        <v>88</v>
      </c>
      <c r="H85" s="99" t="s">
        <v>89</v>
      </c>
      <c r="I85" s="99" t="s">
        <v>90</v>
      </c>
      <c r="J85" s="100" t="s">
        <v>43</v>
      </c>
      <c r="K85" s="152" t="s">
        <v>44</v>
      </c>
      <c r="L85" s="102" t="s">
        <v>45</v>
      </c>
      <c r="M85" s="102" t="s">
        <v>46</v>
      </c>
      <c r="N85" s="91"/>
      <c r="O85" s="10"/>
      <c r="P85" s="10"/>
      <c r="Q85" s="10"/>
      <c r="R85" s="10"/>
      <c r="S85" s="10"/>
      <c r="T85" s="67"/>
    </row>
    <row r="86" spans="1:20">
      <c r="A86" s="92"/>
      <c r="B86" s="425" t="s">
        <v>150</v>
      </c>
      <c r="C86" s="428" t="s">
        <v>92</v>
      </c>
      <c r="D86" s="153" t="s">
        <v>151</v>
      </c>
      <c r="E86" s="153"/>
      <c r="F86" s="153"/>
      <c r="G86" s="153" t="s">
        <v>26</v>
      </c>
      <c r="H86" s="153"/>
      <c r="I86" s="153"/>
      <c r="J86" s="153"/>
      <c r="K86" s="154"/>
      <c r="L86" s="107"/>
      <c r="M86" s="107">
        <f>K86*L86</f>
        <v>0</v>
      </c>
      <c r="N86" s="91"/>
      <c r="O86" s="10"/>
      <c r="P86" s="10"/>
      <c r="Q86" s="10"/>
      <c r="R86" s="10"/>
      <c r="S86" s="10"/>
      <c r="T86" s="67"/>
    </row>
    <row r="87" spans="1:20">
      <c r="A87" s="92"/>
      <c r="B87" s="426"/>
      <c r="C87" s="429"/>
      <c r="D87" s="153" t="s">
        <v>152</v>
      </c>
      <c r="E87" s="153"/>
      <c r="F87" s="153"/>
      <c r="G87" s="153"/>
      <c r="H87" s="153"/>
      <c r="I87" s="153"/>
      <c r="J87" s="153"/>
      <c r="K87" s="154"/>
      <c r="L87" s="107"/>
      <c r="M87" s="107"/>
      <c r="N87" s="91"/>
      <c r="O87" s="10"/>
      <c r="P87" s="10"/>
      <c r="Q87" s="10"/>
      <c r="R87" s="10"/>
      <c r="S87" s="10"/>
      <c r="T87" s="67"/>
    </row>
    <row r="88" spans="1:20">
      <c r="A88" s="92"/>
      <c r="B88" s="426"/>
      <c r="C88" s="429"/>
      <c r="D88" s="153" t="s">
        <v>153</v>
      </c>
      <c r="E88" s="153"/>
      <c r="F88" s="153"/>
      <c r="G88" s="153" t="s">
        <v>28</v>
      </c>
      <c r="H88" s="153"/>
      <c r="I88" s="153"/>
      <c r="J88" s="153"/>
      <c r="K88" s="154"/>
      <c r="L88" s="107"/>
      <c r="M88" s="107"/>
      <c r="N88" s="91"/>
      <c r="O88" s="10"/>
      <c r="P88" s="10"/>
      <c r="Q88" s="10"/>
      <c r="R88" s="10"/>
      <c r="S88" s="10"/>
      <c r="T88" s="67"/>
    </row>
    <row r="89" spans="1:20">
      <c r="A89" s="92"/>
      <c r="B89" s="426"/>
      <c r="C89" s="430"/>
      <c r="D89" s="153" t="s">
        <v>154</v>
      </c>
      <c r="E89" s="153"/>
      <c r="F89" s="153"/>
      <c r="G89" s="153" t="s">
        <v>30</v>
      </c>
      <c r="H89" s="153"/>
      <c r="I89" s="153"/>
      <c r="J89" s="153"/>
      <c r="K89" s="154"/>
      <c r="L89" s="107"/>
      <c r="M89" s="107"/>
      <c r="N89" s="91"/>
      <c r="O89" s="10"/>
      <c r="P89" s="10"/>
      <c r="Q89" s="10"/>
      <c r="R89" s="10"/>
      <c r="S89" s="10"/>
      <c r="T89" s="67"/>
    </row>
    <row r="90" spans="1:20">
      <c r="A90" s="92"/>
      <c r="B90" s="426"/>
      <c r="C90" s="428" t="s">
        <v>131</v>
      </c>
      <c r="D90" s="153" t="s">
        <v>155</v>
      </c>
      <c r="E90" s="153"/>
      <c r="F90" s="153"/>
      <c r="G90" s="153" t="s">
        <v>28</v>
      </c>
      <c r="H90" s="153"/>
      <c r="I90" s="153"/>
      <c r="J90" s="153"/>
      <c r="K90" s="154"/>
      <c r="L90" s="107"/>
      <c r="M90" s="107"/>
      <c r="N90" s="91"/>
      <c r="O90" s="10"/>
      <c r="P90" s="10"/>
      <c r="Q90" s="10"/>
      <c r="R90" s="10"/>
      <c r="S90" s="10"/>
      <c r="T90" s="67"/>
    </row>
    <row r="91" spans="1:20">
      <c r="A91" s="92"/>
      <c r="B91" s="426"/>
      <c r="C91" s="429"/>
      <c r="D91" s="153" t="s">
        <v>156</v>
      </c>
      <c r="E91" s="153"/>
      <c r="F91" s="153"/>
      <c r="G91" s="153" t="s">
        <v>30</v>
      </c>
      <c r="H91" s="153"/>
      <c r="I91" s="153"/>
      <c r="J91" s="153"/>
      <c r="K91" s="154"/>
      <c r="L91" s="107"/>
      <c r="M91" s="107"/>
      <c r="N91" s="91"/>
      <c r="O91" s="10"/>
      <c r="P91" s="10"/>
      <c r="Q91" s="10"/>
      <c r="R91" s="10"/>
      <c r="S91" s="10"/>
      <c r="T91" s="67"/>
    </row>
    <row r="92" spans="1:20">
      <c r="A92" s="92"/>
      <c r="B92" s="426"/>
      <c r="C92" s="430"/>
      <c r="D92" s="153" t="s">
        <v>157</v>
      </c>
      <c r="E92" s="153"/>
      <c r="F92" s="153"/>
      <c r="G92" s="153"/>
      <c r="H92" s="153"/>
      <c r="I92" s="153"/>
      <c r="J92" s="153"/>
      <c r="K92" s="154"/>
      <c r="L92" s="107"/>
      <c r="M92" s="107"/>
      <c r="N92" s="91"/>
      <c r="O92" s="10"/>
      <c r="P92" s="10"/>
      <c r="Q92" s="10"/>
      <c r="R92" s="10"/>
      <c r="S92" s="10"/>
      <c r="T92" s="67"/>
    </row>
    <row r="93" spans="1:20">
      <c r="A93" s="92"/>
      <c r="B93" s="427"/>
      <c r="C93" s="155" t="s">
        <v>158</v>
      </c>
      <c r="D93" s="153" t="s">
        <v>159</v>
      </c>
      <c r="E93" s="153"/>
      <c r="F93" s="153"/>
      <c r="G93" s="153" t="s">
        <v>30</v>
      </c>
      <c r="H93" s="153"/>
      <c r="I93" s="153"/>
      <c r="J93" s="153"/>
      <c r="K93" s="154"/>
      <c r="L93" s="107"/>
      <c r="M93" s="107">
        <f t="shared" ref="M93" si="8">K93*L93</f>
        <v>0</v>
      </c>
      <c r="N93" s="91"/>
      <c r="O93" s="10"/>
      <c r="P93" s="10"/>
      <c r="Q93" s="10"/>
      <c r="R93" s="10"/>
      <c r="S93" s="10"/>
      <c r="T93" s="67"/>
    </row>
    <row r="94" spans="1:20">
      <c r="A94" s="92"/>
      <c r="B94" s="91"/>
      <c r="C94" s="91"/>
      <c r="D94" s="91"/>
      <c r="E94" s="91"/>
      <c r="F94" s="91"/>
      <c r="G94" s="126"/>
      <c r="H94" s="91"/>
      <c r="I94" s="91"/>
      <c r="J94" s="91"/>
      <c r="K94" s="126"/>
      <c r="L94" s="134"/>
      <c r="M94" s="134"/>
      <c r="N94" s="91"/>
      <c r="O94" s="10"/>
      <c r="P94" s="10"/>
      <c r="Q94" s="10"/>
      <c r="R94" s="10"/>
      <c r="S94" s="10"/>
      <c r="T94" s="67"/>
    </row>
    <row r="95" spans="1:20" s="9" customFormat="1" ht="6" customHeight="1">
      <c r="A95" s="144"/>
      <c r="B95" s="145"/>
      <c r="C95" s="145"/>
      <c r="D95" s="145"/>
      <c r="E95" s="145"/>
      <c r="F95" s="145"/>
      <c r="G95" s="137"/>
      <c r="H95" s="136"/>
      <c r="I95" s="136"/>
      <c r="J95" s="136"/>
      <c r="K95" s="137"/>
      <c r="L95" s="138"/>
      <c r="M95" s="138"/>
      <c r="N95" s="136"/>
      <c r="O95" s="58"/>
      <c r="P95" s="58"/>
      <c r="Q95" s="58"/>
      <c r="R95" s="58"/>
      <c r="S95" s="58"/>
      <c r="T95" s="71"/>
    </row>
    <row r="96" spans="1:20" ht="23.4">
      <c r="A96" s="419" t="s">
        <v>160</v>
      </c>
      <c r="B96" s="420"/>
      <c r="C96" s="420"/>
      <c r="D96" s="420"/>
      <c r="E96" s="420"/>
      <c r="F96" s="420"/>
      <c r="G96" s="126"/>
      <c r="H96" s="91"/>
      <c r="I96" s="91"/>
      <c r="J96" s="91"/>
      <c r="K96" s="126"/>
      <c r="L96" s="134"/>
      <c r="M96" s="134"/>
      <c r="N96" s="91"/>
      <c r="O96" s="10"/>
      <c r="P96" s="10"/>
      <c r="Q96" s="10"/>
      <c r="R96" s="10"/>
      <c r="S96" s="10"/>
      <c r="T96" s="67"/>
    </row>
    <row r="97" spans="1:20">
      <c r="A97" s="92"/>
      <c r="B97" s="91"/>
      <c r="C97" s="91"/>
      <c r="D97" s="91"/>
      <c r="E97" s="91"/>
      <c r="F97" s="91"/>
      <c r="G97" s="126"/>
      <c r="H97" s="91"/>
      <c r="I97" s="91"/>
      <c r="J97" s="91"/>
      <c r="K97" s="126"/>
      <c r="L97" s="134"/>
      <c r="M97" s="134"/>
      <c r="N97" s="91"/>
      <c r="O97" s="10"/>
      <c r="P97" s="10"/>
      <c r="Q97" s="10"/>
      <c r="R97" s="10"/>
      <c r="S97" s="10"/>
      <c r="T97" s="67"/>
    </row>
    <row r="98" spans="1:20" ht="46.8">
      <c r="A98" s="92"/>
      <c r="B98" s="101" t="s">
        <v>85</v>
      </c>
      <c r="C98" s="101" t="s">
        <v>86</v>
      </c>
      <c r="D98" s="100" t="s">
        <v>37</v>
      </c>
      <c r="E98" s="101" t="s">
        <v>87</v>
      </c>
      <c r="F98" s="100" t="s">
        <v>39</v>
      </c>
      <c r="G98" s="101" t="s">
        <v>88</v>
      </c>
      <c r="H98" s="100" t="s">
        <v>89</v>
      </c>
      <c r="I98" s="100" t="s">
        <v>90</v>
      </c>
      <c r="J98" s="100" t="s">
        <v>43</v>
      </c>
      <c r="K98" s="101" t="s">
        <v>44</v>
      </c>
      <c r="L98" s="139" t="s">
        <v>45</v>
      </c>
      <c r="M98" s="139" t="s">
        <v>46</v>
      </c>
      <c r="N98" s="91"/>
      <c r="O98" s="10"/>
      <c r="P98" s="10"/>
      <c r="Q98" s="10"/>
      <c r="R98" s="10"/>
      <c r="S98" s="10"/>
      <c r="T98" s="67"/>
    </row>
    <row r="99" spans="1:20">
      <c r="A99" s="92"/>
      <c r="B99" s="422" t="s">
        <v>161</v>
      </c>
      <c r="C99" s="421" t="s">
        <v>92</v>
      </c>
      <c r="D99" s="150" t="s">
        <v>114</v>
      </c>
      <c r="E99" s="150"/>
      <c r="F99" s="150"/>
      <c r="G99" s="150" t="s">
        <v>26</v>
      </c>
      <c r="H99" s="150"/>
      <c r="I99" s="150"/>
      <c r="J99" s="150"/>
      <c r="K99" s="151"/>
      <c r="L99" s="107"/>
      <c r="M99" s="107">
        <f>K99*L99</f>
        <v>0</v>
      </c>
      <c r="N99" s="91"/>
      <c r="O99" s="10"/>
      <c r="P99" s="10"/>
      <c r="Q99" s="10"/>
      <c r="R99" s="10"/>
      <c r="S99" s="10"/>
      <c r="T99" s="67"/>
    </row>
    <row r="100" spans="1:20" ht="31.2">
      <c r="A100" s="92"/>
      <c r="B100" s="423"/>
      <c r="C100" s="421"/>
      <c r="D100" s="146" t="s">
        <v>162</v>
      </c>
      <c r="E100" s="150"/>
      <c r="F100" s="150"/>
      <c r="G100" s="150" t="s">
        <v>26</v>
      </c>
      <c r="H100" s="150"/>
      <c r="I100" s="150"/>
      <c r="J100" s="150"/>
      <c r="K100" s="151"/>
      <c r="L100" s="107"/>
      <c r="M100" s="107">
        <f t="shared" ref="M100" si="9">K100*L100</f>
        <v>0</v>
      </c>
      <c r="N100" s="91"/>
      <c r="O100" s="10"/>
      <c r="P100" s="10"/>
      <c r="Q100" s="10"/>
      <c r="R100" s="10"/>
      <c r="S100" s="10"/>
      <c r="T100" s="67"/>
    </row>
    <row r="101" spans="1:20">
      <c r="A101" s="92"/>
      <c r="B101" s="423"/>
      <c r="C101" s="150" t="s">
        <v>131</v>
      </c>
      <c r="D101" s="150" t="s">
        <v>163</v>
      </c>
      <c r="E101" s="150"/>
      <c r="F101" s="150"/>
      <c r="G101" s="150" t="s">
        <v>28</v>
      </c>
      <c r="H101" s="150"/>
      <c r="I101" s="150"/>
      <c r="J101" s="150"/>
      <c r="K101" s="151"/>
      <c r="L101" s="107"/>
      <c r="M101" s="107">
        <f t="shared" ref="M101:M102" si="10">K101*L101</f>
        <v>0</v>
      </c>
      <c r="N101" s="91"/>
      <c r="O101" s="10"/>
      <c r="P101" s="10"/>
      <c r="Q101" s="10"/>
      <c r="R101" s="10"/>
      <c r="S101" s="10"/>
      <c r="T101" s="67"/>
    </row>
    <row r="102" spans="1:20">
      <c r="A102" s="92"/>
      <c r="B102" s="424"/>
      <c r="C102" s="150" t="s">
        <v>164</v>
      </c>
      <c r="D102" s="150" t="s">
        <v>165</v>
      </c>
      <c r="E102" s="150"/>
      <c r="F102" s="150"/>
      <c r="G102" s="150" t="s">
        <v>26</v>
      </c>
      <c r="H102" s="150"/>
      <c r="I102" s="150"/>
      <c r="J102" s="150"/>
      <c r="K102" s="151"/>
      <c r="L102" s="107"/>
      <c r="M102" s="107">
        <f t="shared" si="10"/>
        <v>0</v>
      </c>
      <c r="N102" s="91"/>
      <c r="O102" s="10"/>
      <c r="P102" s="10"/>
      <c r="Q102" s="10"/>
      <c r="R102" s="10"/>
      <c r="S102" s="10"/>
      <c r="T102" s="67"/>
    </row>
    <row r="103" spans="1:20">
      <c r="A103" s="92"/>
      <c r="B103" s="91"/>
      <c r="C103" s="91"/>
      <c r="D103" s="91"/>
      <c r="E103" s="91"/>
      <c r="F103" s="91"/>
      <c r="G103" s="126"/>
      <c r="H103" s="91"/>
      <c r="I103" s="91"/>
      <c r="J103" s="91"/>
      <c r="K103" s="126"/>
      <c r="L103" s="91"/>
      <c r="M103" s="91"/>
      <c r="N103" s="91"/>
      <c r="O103" s="10"/>
      <c r="P103" s="10"/>
      <c r="Q103" s="10"/>
      <c r="R103" s="10"/>
      <c r="S103" s="10"/>
      <c r="T103" s="67"/>
    </row>
    <row r="104" spans="1:20">
      <c r="A104" s="92"/>
      <c r="B104" s="91"/>
      <c r="C104" s="91"/>
      <c r="D104" s="91"/>
      <c r="E104" s="91"/>
      <c r="F104" s="91"/>
      <c r="G104" s="126"/>
      <c r="H104" s="91"/>
      <c r="I104" s="91"/>
      <c r="J104" s="91"/>
      <c r="K104" s="126"/>
      <c r="L104" s="91"/>
      <c r="M104" s="91"/>
      <c r="N104" s="91"/>
      <c r="O104" s="10"/>
      <c r="P104" s="10"/>
      <c r="Q104" s="10"/>
      <c r="R104" s="10"/>
      <c r="S104" s="10"/>
      <c r="T104" s="67"/>
    </row>
    <row r="105" spans="1:20">
      <c r="A105" s="123"/>
      <c r="B105" s="124"/>
      <c r="C105" s="124"/>
      <c r="D105" s="124"/>
      <c r="E105" s="124"/>
      <c r="F105" s="124"/>
      <c r="G105" s="156"/>
      <c r="H105" s="124"/>
      <c r="I105" s="124"/>
      <c r="J105" s="124"/>
      <c r="K105" s="156"/>
      <c r="L105" s="124"/>
      <c r="M105" s="124"/>
      <c r="N105" s="124"/>
      <c r="O105" s="73"/>
      <c r="P105" s="73"/>
      <c r="Q105" s="73"/>
      <c r="R105" s="73"/>
      <c r="S105" s="73"/>
      <c r="T105" s="74"/>
    </row>
  </sheetData>
  <sheetProtection sheet="1" objects="1" scenarios="1" formatCells="0" formatColumns="0" formatRows="0" insertColumns="0" insertRows="0" insertHyperlinks="0" deleteColumns="0" deleteRows="0" sort="0" autoFilter="0" pivotTables="0"/>
  <mergeCells count="30">
    <mergeCell ref="P22:R23"/>
    <mergeCell ref="P17:R21"/>
    <mergeCell ref="B6:J6"/>
    <mergeCell ref="J1:K3"/>
    <mergeCell ref="A2:I2"/>
    <mergeCell ref="A3:I3"/>
    <mergeCell ref="A4:I4"/>
    <mergeCell ref="B7:J10"/>
    <mergeCell ref="B11:J11"/>
    <mergeCell ref="A14:F14"/>
    <mergeCell ref="B17:B24"/>
    <mergeCell ref="C17:C24"/>
    <mergeCell ref="A1:I1"/>
    <mergeCell ref="A27:F27"/>
    <mergeCell ref="C30:C33"/>
    <mergeCell ref="A36:F36"/>
    <mergeCell ref="C39:C59"/>
    <mergeCell ref="B39:B60"/>
    <mergeCell ref="B30:B33"/>
    <mergeCell ref="A96:F96"/>
    <mergeCell ref="C99:C100"/>
    <mergeCell ref="B99:B102"/>
    <mergeCell ref="A63:F63"/>
    <mergeCell ref="C66:C75"/>
    <mergeCell ref="C76:C80"/>
    <mergeCell ref="B66:B80"/>
    <mergeCell ref="A83:F83"/>
    <mergeCell ref="B86:B93"/>
    <mergeCell ref="C86:C89"/>
    <mergeCell ref="C90:C92"/>
  </mergeCells>
  <dataValidations count="2">
    <dataValidation type="list" allowBlank="1" showInputMessage="1" showErrorMessage="1" sqref="J30:J33 J39:J60 J66:J80 J86:J93 J99:J102 J17:J24" xr:uid="{AE707934-6810-B04B-BC34-44A1A48156C2}">
      <formula1>$Q$7:$Q$9</formula1>
    </dataValidation>
    <dataValidation type="list" allowBlank="1" showInputMessage="1" showErrorMessage="1" sqref="G30:G33 G39:G60 G66:G80 G86:G93 G99:G102 G17:G24" xr:uid="{DE2BED91-3CFD-6447-9E1A-87D115F7D31D}">
      <formula1>$S$7:$S$10</formula1>
    </dataValidation>
  </dataValidations>
  <hyperlinks>
    <hyperlink ref="J1:K3" location="Menu!A1" display="Retour Menu" xr:uid="{43334D12-0EFA-634F-8146-1C19B4E40B0A}"/>
    <hyperlink ref="D72" r:id="rId1" tooltip="Système d'examination vestibulaire - Tous les fabricants de matériel  médical - Vidéos" display="https://www.medicalexpo.fr/fabricant-medical/systeme-examination-vestibulaire-29239.html" xr:uid="{85316B7E-2904-8248-904F-B1FDB87437EA}"/>
    <hyperlink ref="A3:I3" r:id="rId2" display="Disponible sur : https://travaux.master.utc.fr/formations-master/ingenierie-de-la-sante/ids082" xr:uid="{509C438F-078E-47C5-ADCF-F9E3051A0106}"/>
  </hyperlinks>
  <pageMargins left="0.7" right="0.7" top="0.75" bottom="0.75" header="0.3" footer="0.3"/>
  <pageSetup paperSize="9" scale="25" orientation="portrait" horizontalDpi="0" verticalDpi="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19DE0-52B5-294D-A0B1-F1B5F936AEC2}">
  <dimension ref="A1:BF37"/>
  <sheetViews>
    <sheetView zoomScale="70" zoomScaleNormal="70" zoomScalePageLayoutView="50" workbookViewId="0">
      <selection activeCell="N39" sqref="N39"/>
    </sheetView>
  </sheetViews>
  <sheetFormatPr baseColWidth="10" defaultColWidth="10.69921875" defaultRowHeight="15.6"/>
  <cols>
    <col min="1" max="1" width="32.69921875" style="1" customWidth="1"/>
    <col min="2" max="2" width="19" style="1" customWidth="1"/>
    <col min="3" max="3" width="20.19921875" style="1" customWidth="1"/>
    <col min="4" max="4" width="26.5" style="1" customWidth="1"/>
    <col min="5" max="6" width="22.69921875" style="1" customWidth="1"/>
    <col min="7" max="7" width="12.19921875" style="1" customWidth="1"/>
    <col min="8" max="8" width="14" style="1" customWidth="1"/>
    <col min="9" max="9" width="15.19921875" style="1" customWidth="1"/>
    <col min="10" max="10" width="18.5" style="1" customWidth="1"/>
    <col min="11" max="11" width="10.69921875" style="1" bestFit="1" customWidth="1"/>
    <col min="12" max="13" width="11" style="1" bestFit="1" customWidth="1"/>
    <col min="14" max="16384" width="10.69921875" style="1"/>
  </cols>
  <sheetData>
    <row r="1" spans="1:58" s="5" customFormat="1" ht="14.25" customHeight="1">
      <c r="A1" s="416" t="s">
        <v>0</v>
      </c>
      <c r="B1" s="417"/>
      <c r="C1" s="417"/>
      <c r="D1" s="417"/>
      <c r="E1" s="417"/>
      <c r="F1" s="417"/>
      <c r="G1" s="417"/>
      <c r="H1" s="417"/>
      <c r="I1" s="418"/>
      <c r="J1" s="459" t="s">
        <v>18</v>
      </c>
      <c r="K1" s="385"/>
      <c r="L1" s="61"/>
      <c r="M1" s="61"/>
      <c r="N1" s="61"/>
      <c r="O1" s="61"/>
      <c r="P1" s="61"/>
      <c r="Q1" s="61"/>
      <c r="R1" s="61"/>
      <c r="S1" s="61"/>
      <c r="T1" s="62"/>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row>
    <row r="2" spans="1:58" s="6" customFormat="1" ht="14.25" customHeight="1">
      <c r="A2" s="390" t="s">
        <v>1</v>
      </c>
      <c r="B2" s="391"/>
      <c r="C2" s="391"/>
      <c r="D2" s="391"/>
      <c r="E2" s="391"/>
      <c r="F2" s="391"/>
      <c r="G2" s="391"/>
      <c r="H2" s="391"/>
      <c r="I2" s="392"/>
      <c r="J2" s="460"/>
      <c r="K2" s="387"/>
      <c r="L2" s="51"/>
      <c r="M2" s="51"/>
      <c r="N2" s="51"/>
      <c r="O2" s="51"/>
      <c r="P2" s="51"/>
      <c r="Q2" s="51"/>
      <c r="R2" s="51"/>
      <c r="S2" s="51"/>
      <c r="T2" s="63"/>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row>
    <row r="3" spans="1:58" s="5" customFormat="1" ht="17.25" customHeight="1">
      <c r="A3" s="393" t="s">
        <v>2</v>
      </c>
      <c r="B3" s="394"/>
      <c r="C3" s="394"/>
      <c r="D3" s="394"/>
      <c r="E3" s="394"/>
      <c r="F3" s="394"/>
      <c r="G3" s="394"/>
      <c r="H3" s="394"/>
      <c r="I3" s="395"/>
      <c r="J3" s="461"/>
      <c r="K3" s="389"/>
      <c r="L3" s="52"/>
      <c r="M3" s="52"/>
      <c r="N3" s="52"/>
      <c r="O3" s="52"/>
      <c r="P3" s="52"/>
      <c r="Q3" s="52"/>
      <c r="R3" s="52"/>
      <c r="S3" s="52"/>
      <c r="T3" s="64"/>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row>
    <row r="4" spans="1:58" s="7" customFormat="1" ht="37.200000000000003" customHeight="1">
      <c r="A4" s="396" t="s">
        <v>19</v>
      </c>
      <c r="B4" s="371"/>
      <c r="C4" s="371"/>
      <c r="D4" s="371"/>
      <c r="E4" s="371"/>
      <c r="F4" s="371"/>
      <c r="G4" s="371"/>
      <c r="H4" s="371"/>
      <c r="I4" s="371"/>
      <c r="J4" s="53"/>
      <c r="K4" s="53"/>
      <c r="L4" s="53"/>
      <c r="M4" s="53"/>
      <c r="N4" s="53"/>
      <c r="O4" s="53"/>
      <c r="P4" s="53"/>
      <c r="Q4" s="53"/>
      <c r="R4" s="53"/>
      <c r="S4" s="53"/>
      <c r="T4" s="6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row>
    <row r="5" spans="1:58">
      <c r="A5" s="66"/>
      <c r="B5" s="10"/>
      <c r="C5" s="10"/>
      <c r="D5" s="10"/>
      <c r="E5" s="10"/>
      <c r="F5" s="10"/>
      <c r="G5" s="10"/>
      <c r="H5" s="10"/>
      <c r="I5" s="10"/>
      <c r="J5" s="10"/>
      <c r="K5" s="10"/>
      <c r="L5" s="10"/>
      <c r="M5" s="10"/>
      <c r="N5" s="10"/>
      <c r="O5" s="10"/>
      <c r="P5" s="10"/>
      <c r="Q5" s="10"/>
      <c r="R5" s="10"/>
      <c r="S5" s="10"/>
      <c r="T5" s="67"/>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row>
    <row r="6" spans="1:58" s="8" customFormat="1" ht="22.95" customHeight="1">
      <c r="A6" s="87" t="s">
        <v>20</v>
      </c>
      <c r="B6" s="383" t="s">
        <v>166</v>
      </c>
      <c r="C6" s="383"/>
      <c r="D6" s="383"/>
      <c r="E6" s="383"/>
      <c r="F6" s="383"/>
      <c r="G6" s="383"/>
      <c r="H6" s="383"/>
      <c r="I6" s="383"/>
      <c r="J6" s="383"/>
      <c r="K6" s="56"/>
      <c r="L6" s="56"/>
      <c r="M6" s="56"/>
      <c r="N6" s="56"/>
      <c r="O6" s="56"/>
      <c r="P6" s="78"/>
      <c r="Q6" s="78" t="s">
        <v>22</v>
      </c>
      <c r="R6" s="78"/>
      <c r="S6" s="78"/>
      <c r="T6" s="79"/>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row>
    <row r="7" spans="1:58" s="8" customFormat="1" ht="18">
      <c r="A7" s="87" t="s">
        <v>23</v>
      </c>
      <c r="B7" s="397" t="s">
        <v>167</v>
      </c>
      <c r="C7" s="398"/>
      <c r="D7" s="398"/>
      <c r="E7" s="398"/>
      <c r="F7" s="398"/>
      <c r="G7" s="398"/>
      <c r="H7" s="398"/>
      <c r="I7" s="398"/>
      <c r="J7" s="399"/>
      <c r="K7" s="56"/>
      <c r="L7" s="56"/>
      <c r="M7" s="56"/>
      <c r="N7" s="56"/>
      <c r="O7" s="56"/>
      <c r="P7" s="78"/>
      <c r="Q7" s="78" t="s">
        <v>25</v>
      </c>
      <c r="R7" s="78"/>
      <c r="S7" s="78" t="s">
        <v>26</v>
      </c>
      <c r="T7" s="79"/>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row>
    <row r="8" spans="1:58" s="8" customFormat="1">
      <c r="A8" s="69"/>
      <c r="B8" s="400"/>
      <c r="C8" s="401"/>
      <c r="D8" s="401"/>
      <c r="E8" s="401"/>
      <c r="F8" s="401"/>
      <c r="G8" s="401"/>
      <c r="H8" s="401"/>
      <c r="I8" s="401"/>
      <c r="J8" s="402"/>
      <c r="K8" s="56"/>
      <c r="L8" s="56"/>
      <c r="M8" s="56"/>
      <c r="N8" s="56"/>
      <c r="O8" s="56"/>
      <c r="P8" s="78"/>
      <c r="Q8" s="78" t="s">
        <v>27</v>
      </c>
      <c r="R8" s="78"/>
      <c r="S8" s="78" t="s">
        <v>28</v>
      </c>
      <c r="T8" s="79"/>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row>
    <row r="9" spans="1:58" s="8" customFormat="1">
      <c r="A9" s="69"/>
      <c r="B9" s="400"/>
      <c r="C9" s="401"/>
      <c r="D9" s="401"/>
      <c r="E9" s="401"/>
      <c r="F9" s="401"/>
      <c r="G9" s="401"/>
      <c r="H9" s="401"/>
      <c r="I9" s="401"/>
      <c r="J9" s="402"/>
      <c r="K9" s="56"/>
      <c r="L9" s="56"/>
      <c r="M9" s="56"/>
      <c r="N9" s="56"/>
      <c r="O9" s="56"/>
      <c r="P9" s="78"/>
      <c r="Q9" s="78" t="s">
        <v>29</v>
      </c>
      <c r="R9" s="78"/>
      <c r="S9" s="78" t="s">
        <v>30</v>
      </c>
      <c r="T9" s="79"/>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row>
    <row r="10" spans="1:58" s="8" customFormat="1">
      <c r="A10" s="69"/>
      <c r="B10" s="403"/>
      <c r="C10" s="404"/>
      <c r="D10" s="404"/>
      <c r="E10" s="404"/>
      <c r="F10" s="404"/>
      <c r="G10" s="404"/>
      <c r="H10" s="404"/>
      <c r="I10" s="404"/>
      <c r="J10" s="405"/>
      <c r="K10" s="56"/>
      <c r="L10" s="56"/>
      <c r="M10" s="56"/>
      <c r="N10" s="56"/>
      <c r="O10" s="56"/>
      <c r="P10" s="78"/>
      <c r="Q10" s="78"/>
      <c r="R10" s="78"/>
      <c r="S10" s="78" t="s">
        <v>31</v>
      </c>
      <c r="T10" s="79"/>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row>
    <row r="11" spans="1:58" s="8" customFormat="1" ht="22.95" customHeight="1">
      <c r="A11" s="69" t="s">
        <v>32</v>
      </c>
      <c r="B11" s="445" t="s">
        <v>33</v>
      </c>
      <c r="C11" s="446"/>
      <c r="D11" s="446"/>
      <c r="E11" s="446"/>
      <c r="F11" s="446"/>
      <c r="G11" s="446"/>
      <c r="H11" s="446"/>
      <c r="I11" s="446"/>
      <c r="J11" s="447"/>
      <c r="K11" s="56"/>
      <c r="L11" s="56"/>
      <c r="M11" s="56"/>
      <c r="N11" s="56"/>
      <c r="O11" s="56"/>
      <c r="P11" s="56"/>
      <c r="Q11" s="56"/>
      <c r="R11" s="56"/>
      <c r="S11" s="56"/>
      <c r="T11" s="79"/>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row>
    <row r="12" spans="1:58">
      <c r="A12" s="66"/>
      <c r="B12" s="10"/>
      <c r="C12" s="10"/>
      <c r="D12" s="10"/>
      <c r="E12" s="10"/>
      <c r="F12" s="10"/>
      <c r="G12" s="10"/>
      <c r="H12" s="10"/>
      <c r="I12" s="10"/>
      <c r="J12" s="10"/>
      <c r="K12" s="10"/>
      <c r="L12" s="10"/>
      <c r="M12" s="10"/>
      <c r="N12" s="10"/>
      <c r="O12" s="10"/>
      <c r="P12" s="10"/>
      <c r="Q12" s="10"/>
      <c r="R12" s="10"/>
      <c r="S12" s="10"/>
      <c r="T12" s="67"/>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row>
    <row r="13" spans="1:58" s="9" customFormat="1" ht="6" customHeight="1">
      <c r="A13" s="70"/>
      <c r="B13" s="58"/>
      <c r="C13" s="58"/>
      <c r="D13" s="58"/>
      <c r="E13" s="58"/>
      <c r="F13" s="58"/>
      <c r="G13" s="58"/>
      <c r="H13" s="58"/>
      <c r="I13" s="58"/>
      <c r="J13" s="58"/>
      <c r="K13" s="58"/>
      <c r="L13" s="58"/>
      <c r="M13" s="58"/>
      <c r="N13" s="58"/>
      <c r="O13" s="58"/>
      <c r="P13" s="58"/>
      <c r="Q13" s="58"/>
      <c r="R13" s="58"/>
      <c r="S13" s="58"/>
      <c r="T13" s="71"/>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row>
    <row r="14" spans="1:58" ht="22.8">
      <c r="A14" s="455" t="s">
        <v>34</v>
      </c>
      <c r="B14" s="456"/>
      <c r="C14" s="456"/>
      <c r="D14" s="456"/>
      <c r="E14" s="456"/>
      <c r="F14" s="456"/>
      <c r="G14" s="91"/>
      <c r="H14" s="91"/>
      <c r="I14" s="91"/>
      <c r="J14" s="91"/>
      <c r="K14" s="91"/>
      <c r="L14" s="91"/>
      <c r="M14" s="91"/>
      <c r="N14" s="91"/>
      <c r="O14" s="10"/>
      <c r="P14" s="10"/>
      <c r="Q14" s="10"/>
      <c r="R14" s="10"/>
      <c r="S14" s="10"/>
      <c r="T14" s="67"/>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row>
    <row r="15" spans="1:58">
      <c r="A15" s="92"/>
      <c r="B15" s="91"/>
      <c r="C15" s="91"/>
      <c r="D15" s="91"/>
      <c r="E15" s="91"/>
      <c r="F15" s="91"/>
      <c r="G15" s="91"/>
      <c r="H15" s="91"/>
      <c r="I15" s="91"/>
      <c r="J15" s="91"/>
      <c r="K15" s="91"/>
      <c r="L15" s="91"/>
      <c r="M15" s="91"/>
      <c r="N15" s="91"/>
      <c r="O15" s="10"/>
      <c r="P15" s="10"/>
      <c r="Q15" s="10"/>
      <c r="R15" s="10"/>
      <c r="S15" s="10"/>
      <c r="T15" s="67"/>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row>
    <row r="16" spans="1:58" s="11" customFormat="1" ht="46.8">
      <c r="A16" s="93"/>
      <c r="B16" s="94" t="s">
        <v>35</v>
      </c>
      <c r="C16" s="95" t="s">
        <v>36</v>
      </c>
      <c r="D16" s="96" t="s">
        <v>37</v>
      </c>
      <c r="E16" s="96" t="s">
        <v>168</v>
      </c>
      <c r="F16" s="99" t="s">
        <v>39</v>
      </c>
      <c r="G16" s="97" t="s">
        <v>40</v>
      </c>
      <c r="H16" s="99" t="s">
        <v>169</v>
      </c>
      <c r="I16" s="99" t="s">
        <v>170</v>
      </c>
      <c r="J16" s="100" t="s">
        <v>43</v>
      </c>
      <c r="K16" s="101" t="s">
        <v>44</v>
      </c>
      <c r="L16" s="102" t="s">
        <v>45</v>
      </c>
      <c r="M16" s="102" t="s">
        <v>46</v>
      </c>
      <c r="N16" s="103"/>
      <c r="O16" s="12"/>
      <c r="P16" s="12"/>
      <c r="Q16" s="12"/>
      <c r="R16" s="12"/>
      <c r="S16" s="12"/>
      <c r="T16" s="72"/>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row>
    <row r="17" spans="1:58" ht="52.2" customHeight="1">
      <c r="A17" s="92"/>
      <c r="B17" s="453" t="s">
        <v>91</v>
      </c>
      <c r="C17" s="457" t="s">
        <v>92</v>
      </c>
      <c r="D17" s="157" t="s">
        <v>171</v>
      </c>
      <c r="E17" s="105"/>
      <c r="F17" s="105"/>
      <c r="G17" s="105" t="s">
        <v>104</v>
      </c>
      <c r="H17" s="105"/>
      <c r="I17" s="106"/>
      <c r="J17" s="106"/>
      <c r="K17" s="158"/>
      <c r="L17" s="107"/>
      <c r="M17" s="107">
        <f>K17*L17</f>
        <v>0</v>
      </c>
      <c r="N17" s="91"/>
      <c r="O17" s="10"/>
      <c r="P17" s="10"/>
      <c r="Q17" s="10"/>
      <c r="R17" s="10"/>
      <c r="S17" s="10"/>
      <c r="T17" s="67"/>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row>
    <row r="18" spans="1:58" ht="16.95" customHeight="1">
      <c r="A18" s="92"/>
      <c r="B18" s="453"/>
      <c r="C18" s="457"/>
      <c r="D18" s="159" t="s">
        <v>172</v>
      </c>
      <c r="E18" s="109"/>
      <c r="F18" s="109"/>
      <c r="G18" s="109"/>
      <c r="H18" s="109"/>
      <c r="I18" s="110"/>
      <c r="J18" s="110"/>
      <c r="K18" s="160"/>
      <c r="L18" s="107"/>
      <c r="M18" s="107">
        <f t="shared" ref="M18:M33" si="0">K18*L18</f>
        <v>0</v>
      </c>
      <c r="N18" s="91"/>
      <c r="O18" s="10"/>
      <c r="P18" s="10"/>
      <c r="Q18" s="10"/>
      <c r="R18" s="10"/>
      <c r="S18" s="10"/>
      <c r="T18" s="67"/>
    </row>
    <row r="19" spans="1:58" ht="16.95" customHeight="1" thickBot="1">
      <c r="A19" s="92"/>
      <c r="B19" s="453"/>
      <c r="C19" s="457"/>
      <c r="D19" s="159" t="s">
        <v>173</v>
      </c>
      <c r="E19" s="109"/>
      <c r="F19" s="109"/>
      <c r="G19" s="109" t="s">
        <v>54</v>
      </c>
      <c r="H19" s="109"/>
      <c r="I19" s="110"/>
      <c r="J19" s="110"/>
      <c r="K19" s="160"/>
      <c r="L19" s="107"/>
      <c r="M19" s="107">
        <f t="shared" si="0"/>
        <v>0</v>
      </c>
      <c r="N19" s="91"/>
      <c r="O19" s="10"/>
      <c r="P19" s="10"/>
      <c r="Q19" s="10"/>
      <c r="R19" s="10"/>
      <c r="S19" s="10"/>
      <c r="T19" s="67"/>
    </row>
    <row r="20" spans="1:58" ht="16.95" customHeight="1">
      <c r="A20" s="92"/>
      <c r="B20" s="453"/>
      <c r="C20" s="457"/>
      <c r="D20" s="159" t="s">
        <v>174</v>
      </c>
      <c r="E20" s="109"/>
      <c r="F20" s="109"/>
      <c r="G20" s="109" t="s">
        <v>26</v>
      </c>
      <c r="H20" s="109"/>
      <c r="I20" s="110"/>
      <c r="J20" s="110"/>
      <c r="K20" s="160"/>
      <c r="L20" s="107"/>
      <c r="M20" s="107">
        <f t="shared" si="0"/>
        <v>0</v>
      </c>
      <c r="N20" s="91"/>
      <c r="O20" s="31"/>
      <c r="P20" s="442" t="s">
        <v>13</v>
      </c>
      <c r="Q20" s="442"/>
      <c r="R20" s="442"/>
      <c r="S20" s="32"/>
      <c r="T20" s="67"/>
    </row>
    <row r="21" spans="1:58" ht="16.95" customHeight="1">
      <c r="A21" s="92"/>
      <c r="B21" s="453"/>
      <c r="C21" s="457"/>
      <c r="D21" s="159" t="s">
        <v>175</v>
      </c>
      <c r="E21" s="109"/>
      <c r="F21" s="109"/>
      <c r="G21" s="109" t="s">
        <v>30</v>
      </c>
      <c r="H21" s="109"/>
      <c r="I21" s="110"/>
      <c r="J21" s="110"/>
      <c r="K21" s="160"/>
      <c r="L21" s="107"/>
      <c r="M21" s="107">
        <f t="shared" si="0"/>
        <v>0</v>
      </c>
      <c r="N21" s="91"/>
      <c r="O21" s="33"/>
      <c r="P21" s="443"/>
      <c r="Q21" s="443"/>
      <c r="R21" s="443"/>
      <c r="S21" s="34"/>
      <c r="T21" s="67"/>
    </row>
    <row r="22" spans="1:58" ht="16.95" customHeight="1">
      <c r="A22" s="92"/>
      <c r="B22" s="453"/>
      <c r="C22" s="457"/>
      <c r="D22" s="159" t="s">
        <v>176</v>
      </c>
      <c r="E22" s="109"/>
      <c r="F22" s="109"/>
      <c r="G22" s="109" t="s">
        <v>30</v>
      </c>
      <c r="H22" s="109"/>
      <c r="I22" s="110"/>
      <c r="J22" s="110"/>
      <c r="K22" s="160"/>
      <c r="L22" s="107"/>
      <c r="M22" s="107">
        <f t="shared" si="0"/>
        <v>0</v>
      </c>
      <c r="N22" s="91"/>
      <c r="O22" s="33"/>
      <c r="P22" s="443"/>
      <c r="Q22" s="443"/>
      <c r="R22" s="443"/>
      <c r="S22" s="34"/>
      <c r="T22" s="67"/>
    </row>
    <row r="23" spans="1:58" ht="16.95" customHeight="1">
      <c r="A23" s="92"/>
      <c r="B23" s="453"/>
      <c r="C23" s="457"/>
      <c r="D23" s="159" t="s">
        <v>177</v>
      </c>
      <c r="E23" s="109"/>
      <c r="F23" s="109"/>
      <c r="G23" s="109" t="s">
        <v>28</v>
      </c>
      <c r="H23" s="109"/>
      <c r="I23" s="110"/>
      <c r="J23" s="110"/>
      <c r="K23" s="160"/>
      <c r="L23" s="107"/>
      <c r="M23" s="107">
        <f t="shared" si="0"/>
        <v>0</v>
      </c>
      <c r="N23" s="91"/>
      <c r="O23" s="33"/>
      <c r="P23" s="443"/>
      <c r="Q23" s="443"/>
      <c r="R23" s="443"/>
      <c r="S23" s="34"/>
      <c r="T23" s="67"/>
    </row>
    <row r="24" spans="1:58" ht="16.95" customHeight="1">
      <c r="A24" s="92"/>
      <c r="B24" s="454"/>
      <c r="C24" s="458"/>
      <c r="D24" s="159" t="s">
        <v>178</v>
      </c>
      <c r="E24" s="109"/>
      <c r="F24" s="109"/>
      <c r="G24" s="109" t="s">
        <v>28</v>
      </c>
      <c r="H24" s="109"/>
      <c r="I24" s="110"/>
      <c r="J24" s="110"/>
      <c r="K24" s="160"/>
      <c r="L24" s="107"/>
      <c r="M24" s="107">
        <f t="shared" si="0"/>
        <v>0</v>
      </c>
      <c r="N24" s="91"/>
      <c r="O24" s="33"/>
      <c r="P24" s="444"/>
      <c r="Q24" s="444"/>
      <c r="R24" s="444"/>
      <c r="S24" s="34"/>
      <c r="T24" s="67"/>
    </row>
    <row r="25" spans="1:58" ht="16.95" customHeight="1">
      <c r="A25" s="92"/>
      <c r="B25" s="452" t="s">
        <v>179</v>
      </c>
      <c r="C25" s="462" t="s">
        <v>180</v>
      </c>
      <c r="D25" s="161" t="s">
        <v>181</v>
      </c>
      <c r="E25" s="120"/>
      <c r="F25" s="120"/>
      <c r="G25" s="120" t="s">
        <v>54</v>
      </c>
      <c r="H25" s="120"/>
      <c r="I25" s="119"/>
      <c r="J25" s="119"/>
      <c r="K25" s="162"/>
      <c r="L25" s="121"/>
      <c r="M25" s="121">
        <f t="shared" si="0"/>
        <v>0</v>
      </c>
      <c r="N25" s="91"/>
      <c r="O25" s="33"/>
      <c r="P25" s="440">
        <f>SUM(M17:M33)</f>
        <v>0</v>
      </c>
      <c r="Q25" s="440"/>
      <c r="R25" s="440"/>
      <c r="S25" s="34"/>
      <c r="T25" s="67"/>
    </row>
    <row r="26" spans="1:58" ht="16.95" customHeight="1">
      <c r="A26" s="92"/>
      <c r="B26" s="453"/>
      <c r="C26" s="463"/>
      <c r="D26" s="163" t="s">
        <v>182</v>
      </c>
      <c r="E26" s="120"/>
      <c r="F26" s="120"/>
      <c r="G26" s="120"/>
      <c r="H26" s="120"/>
      <c r="I26" s="119"/>
      <c r="J26" s="119"/>
      <c r="K26" s="162"/>
      <c r="L26" s="121"/>
      <c r="M26" s="121">
        <f t="shared" si="0"/>
        <v>0</v>
      </c>
      <c r="N26" s="91"/>
      <c r="O26" s="33"/>
      <c r="P26" s="441"/>
      <c r="Q26" s="441"/>
      <c r="R26" s="441"/>
      <c r="S26" s="34"/>
      <c r="T26" s="67"/>
    </row>
    <row r="27" spans="1:58" ht="16.95" customHeight="1" thickBot="1">
      <c r="A27" s="92"/>
      <c r="B27" s="453"/>
      <c r="C27" s="164" t="s">
        <v>183</v>
      </c>
      <c r="D27" s="165" t="s">
        <v>184</v>
      </c>
      <c r="E27" s="120"/>
      <c r="F27" s="120"/>
      <c r="G27" s="120" t="s">
        <v>30</v>
      </c>
      <c r="H27" s="120"/>
      <c r="I27" s="119"/>
      <c r="J27" s="119"/>
      <c r="K27" s="162"/>
      <c r="L27" s="121"/>
      <c r="M27" s="121">
        <f t="shared" si="0"/>
        <v>0</v>
      </c>
      <c r="N27" s="91"/>
      <c r="O27" s="35"/>
      <c r="P27" s="36"/>
      <c r="Q27" s="36"/>
      <c r="R27" s="36"/>
      <c r="S27" s="37"/>
      <c r="T27" s="67"/>
    </row>
    <row r="28" spans="1:58" ht="16.95" customHeight="1">
      <c r="A28" s="92"/>
      <c r="B28" s="454"/>
      <c r="C28" s="164" t="s">
        <v>185</v>
      </c>
      <c r="D28" s="165" t="s">
        <v>186</v>
      </c>
      <c r="E28" s="120"/>
      <c r="F28" s="120"/>
      <c r="G28" s="120" t="s">
        <v>54</v>
      </c>
      <c r="H28" s="120"/>
      <c r="I28" s="119"/>
      <c r="J28" s="119"/>
      <c r="K28" s="162"/>
      <c r="L28" s="121"/>
      <c r="M28" s="121">
        <f t="shared" si="0"/>
        <v>0</v>
      </c>
      <c r="N28" s="91"/>
      <c r="O28" s="10"/>
      <c r="P28" s="10"/>
      <c r="Q28" s="10"/>
      <c r="R28" s="10"/>
      <c r="S28" s="10"/>
      <c r="T28" s="67"/>
    </row>
    <row r="29" spans="1:58" ht="16.95" customHeight="1">
      <c r="A29" s="92"/>
      <c r="B29" s="452" t="s">
        <v>187</v>
      </c>
      <c r="C29" s="122" t="s">
        <v>188</v>
      </c>
      <c r="D29" s="166" t="s">
        <v>189</v>
      </c>
      <c r="E29" s="110"/>
      <c r="F29" s="110"/>
      <c r="G29" s="109" t="s">
        <v>30</v>
      </c>
      <c r="H29" s="110"/>
      <c r="I29" s="110"/>
      <c r="J29" s="110"/>
      <c r="K29" s="160"/>
      <c r="L29" s="107"/>
      <c r="M29" s="107">
        <f t="shared" si="0"/>
        <v>0</v>
      </c>
      <c r="N29" s="91"/>
      <c r="O29" s="10"/>
      <c r="P29" s="10"/>
      <c r="Q29" s="10"/>
      <c r="R29" s="10"/>
      <c r="S29" s="10"/>
      <c r="T29" s="67"/>
    </row>
    <row r="30" spans="1:58" ht="16.95" customHeight="1">
      <c r="A30" s="92"/>
      <c r="B30" s="453"/>
      <c r="C30" s="122" t="s">
        <v>190</v>
      </c>
      <c r="D30" s="166" t="s">
        <v>191</v>
      </c>
      <c r="E30" s="110"/>
      <c r="F30" s="110"/>
      <c r="G30" s="109" t="s">
        <v>30</v>
      </c>
      <c r="H30" s="110"/>
      <c r="I30" s="110"/>
      <c r="J30" s="110"/>
      <c r="K30" s="160"/>
      <c r="L30" s="107"/>
      <c r="M30" s="107">
        <f t="shared" si="0"/>
        <v>0</v>
      </c>
      <c r="N30" s="91"/>
      <c r="O30" s="10"/>
      <c r="P30" s="10"/>
      <c r="Q30" s="10"/>
      <c r="R30" s="10"/>
      <c r="S30" s="10"/>
      <c r="T30" s="67"/>
    </row>
    <row r="31" spans="1:58" ht="16.95" customHeight="1">
      <c r="A31" s="92"/>
      <c r="B31" s="453"/>
      <c r="C31" s="122" t="s">
        <v>131</v>
      </c>
      <c r="D31" s="166" t="s">
        <v>192</v>
      </c>
      <c r="E31" s="110"/>
      <c r="F31" s="110"/>
      <c r="G31" s="109"/>
      <c r="H31" s="110"/>
      <c r="I31" s="110"/>
      <c r="J31" s="110"/>
      <c r="K31" s="160"/>
      <c r="L31" s="107"/>
      <c r="M31" s="107">
        <f t="shared" si="0"/>
        <v>0</v>
      </c>
      <c r="N31" s="91"/>
      <c r="O31" s="10"/>
      <c r="P31" s="10"/>
      <c r="Q31" s="10"/>
      <c r="R31" s="10"/>
      <c r="S31" s="10"/>
      <c r="T31" s="67"/>
    </row>
    <row r="32" spans="1:58" ht="16.95" customHeight="1">
      <c r="A32" s="92"/>
      <c r="B32" s="454"/>
      <c r="C32" s="122" t="s">
        <v>193</v>
      </c>
      <c r="D32" s="166" t="s">
        <v>194</v>
      </c>
      <c r="E32" s="110"/>
      <c r="F32" s="110"/>
      <c r="G32" s="109" t="s">
        <v>30</v>
      </c>
      <c r="H32" s="110"/>
      <c r="I32" s="110"/>
      <c r="J32" s="110"/>
      <c r="K32" s="160"/>
      <c r="L32" s="107"/>
      <c r="M32" s="107">
        <f t="shared" si="0"/>
        <v>0</v>
      </c>
      <c r="N32" s="91"/>
      <c r="O32" s="10"/>
      <c r="P32" s="10"/>
      <c r="Q32" s="10"/>
      <c r="R32" s="10"/>
      <c r="S32" s="10"/>
      <c r="T32" s="67"/>
    </row>
    <row r="33" spans="1:20" ht="16.95" customHeight="1">
      <c r="A33" s="92"/>
      <c r="B33" s="167" t="s">
        <v>195</v>
      </c>
      <c r="C33" s="168" t="s">
        <v>196</v>
      </c>
      <c r="D33" s="169" t="s">
        <v>197</v>
      </c>
      <c r="E33" s="170"/>
      <c r="F33" s="170"/>
      <c r="G33" s="171" t="s">
        <v>30</v>
      </c>
      <c r="H33" s="170"/>
      <c r="I33" s="170"/>
      <c r="J33" s="170"/>
      <c r="K33" s="172"/>
      <c r="L33" s="121"/>
      <c r="M33" s="121">
        <f t="shared" si="0"/>
        <v>0</v>
      </c>
      <c r="N33" s="91"/>
      <c r="O33" s="10"/>
      <c r="P33" s="10"/>
      <c r="Q33" s="10"/>
      <c r="R33" s="10"/>
      <c r="S33" s="10"/>
      <c r="T33" s="67"/>
    </row>
    <row r="34" spans="1:20">
      <c r="A34" s="92"/>
      <c r="B34" s="91"/>
      <c r="C34" s="91"/>
      <c r="D34" s="91"/>
      <c r="E34" s="91"/>
      <c r="F34" s="91"/>
      <c r="G34" s="91"/>
      <c r="H34" s="91"/>
      <c r="I34" s="91"/>
      <c r="J34" s="91"/>
      <c r="K34" s="91"/>
      <c r="L34" s="91"/>
      <c r="M34" s="91"/>
      <c r="N34" s="91"/>
      <c r="O34" s="10"/>
      <c r="P34" s="10"/>
      <c r="Q34" s="10"/>
      <c r="R34" s="10"/>
      <c r="S34" s="10"/>
      <c r="T34" s="67"/>
    </row>
    <row r="35" spans="1:20">
      <c r="A35" s="92"/>
      <c r="B35" s="91"/>
      <c r="C35" s="91"/>
      <c r="D35" s="91"/>
      <c r="E35" s="91"/>
      <c r="F35" s="91"/>
      <c r="G35" s="91"/>
      <c r="H35" s="91"/>
      <c r="I35" s="91"/>
      <c r="J35" s="91"/>
      <c r="K35" s="91"/>
      <c r="L35" s="91"/>
      <c r="M35" s="91"/>
      <c r="N35" s="91"/>
      <c r="O35" s="10"/>
      <c r="P35" s="10"/>
      <c r="Q35" s="10"/>
      <c r="R35" s="10"/>
      <c r="S35" s="10"/>
      <c r="T35" s="67"/>
    </row>
    <row r="36" spans="1:20">
      <c r="A36" s="123"/>
      <c r="B36" s="124"/>
      <c r="C36" s="124"/>
      <c r="D36" s="124"/>
      <c r="E36" s="124"/>
      <c r="F36" s="124"/>
      <c r="G36" s="124"/>
      <c r="H36" s="124"/>
      <c r="I36" s="124"/>
      <c r="J36" s="124"/>
      <c r="K36" s="124"/>
      <c r="L36" s="124"/>
      <c r="M36" s="124"/>
      <c r="N36" s="124"/>
      <c r="O36" s="73"/>
      <c r="P36" s="73"/>
      <c r="Q36" s="73"/>
      <c r="R36" s="73"/>
      <c r="S36" s="73"/>
      <c r="T36" s="74"/>
    </row>
    <row r="37" spans="1:20">
      <c r="A37" s="125"/>
      <c r="B37" s="125"/>
      <c r="C37" s="125"/>
      <c r="D37" s="125"/>
      <c r="E37" s="125"/>
      <c r="F37" s="125"/>
      <c r="G37" s="125"/>
      <c r="H37" s="125"/>
      <c r="I37" s="125"/>
      <c r="J37" s="125"/>
      <c r="K37" s="125"/>
      <c r="L37" s="125"/>
      <c r="M37" s="125"/>
      <c r="N37" s="125"/>
    </row>
  </sheetData>
  <sheetProtection sheet="1" objects="1" scenarios="1" formatCells="0" formatColumns="0" formatRows="0" insertColumns="0" insertRows="0" insertHyperlinks="0" deleteColumns="0" deleteRows="0" sort="0" autoFilter="0"/>
  <mergeCells count="16">
    <mergeCell ref="P20:R24"/>
    <mergeCell ref="P25:R26"/>
    <mergeCell ref="B6:J6"/>
    <mergeCell ref="J1:K3"/>
    <mergeCell ref="A2:I2"/>
    <mergeCell ref="A3:I3"/>
    <mergeCell ref="A4:I4"/>
    <mergeCell ref="B25:B28"/>
    <mergeCell ref="C25:C26"/>
    <mergeCell ref="A1:I1"/>
    <mergeCell ref="B29:B32"/>
    <mergeCell ref="B7:J10"/>
    <mergeCell ref="B11:J11"/>
    <mergeCell ref="A14:F14"/>
    <mergeCell ref="B17:B24"/>
    <mergeCell ref="C17:C24"/>
  </mergeCells>
  <dataValidations count="2">
    <dataValidation type="list" allowBlank="1" showInputMessage="1" showErrorMessage="1" sqref="J17:J33" xr:uid="{35781551-FE5F-3C47-92FF-E35E37DE74CE}">
      <formula1>$Q$7:$Q$9</formula1>
    </dataValidation>
    <dataValidation type="list" allowBlank="1" showInputMessage="1" showErrorMessage="1" sqref="G17:G33" xr:uid="{37E9AA4F-5840-8043-B106-34D02F5F9F93}">
      <formula1>$S$7:$S$10</formula1>
    </dataValidation>
  </dataValidations>
  <hyperlinks>
    <hyperlink ref="J1:K3" location="Menu!A1" display="Retour Menu" xr:uid="{CA5840A5-C47D-BF46-83E2-985E19C4DB26}"/>
    <hyperlink ref="A3:I3" r:id="rId1" display="Disponible sur : https://travaux.master.utc.fr/formations-master/ingenierie-de-la-sante/ids082" xr:uid="{7D1F15BB-8077-42AC-8208-E291B10F3E01}"/>
  </hyperlinks>
  <pageMargins left="0.7" right="0.7" top="0.75" bottom="0.75" header="0.3" footer="0.3"/>
  <pageSetup paperSize="9" scale="37"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0F9D0-7AFE-8345-81E4-30AC790B7C12}">
  <dimension ref="A1:BJ116"/>
  <sheetViews>
    <sheetView zoomScale="70" zoomScaleNormal="70" zoomScalePageLayoutView="15" workbookViewId="0">
      <selection activeCell="A21" sqref="A21"/>
    </sheetView>
  </sheetViews>
  <sheetFormatPr baseColWidth="10" defaultColWidth="10.69921875" defaultRowHeight="15.6"/>
  <cols>
    <col min="1" max="1" width="36.5" style="1" customWidth="1"/>
    <col min="2" max="2" width="19" style="1" customWidth="1"/>
    <col min="3" max="3" width="20.19921875" style="1" customWidth="1"/>
    <col min="4" max="4" width="35.69921875" style="1" customWidth="1"/>
    <col min="5" max="5" width="22.69921875" style="1" customWidth="1"/>
    <col min="6" max="6" width="22.69921875" style="11" customWidth="1"/>
    <col min="7" max="7" width="15.19921875" style="1" customWidth="1"/>
    <col min="8" max="8" width="15.5" style="1" customWidth="1"/>
    <col min="9" max="9" width="18.19921875" style="1" customWidth="1"/>
    <col min="10" max="10" width="18.69921875" style="1" customWidth="1"/>
    <col min="11" max="11" width="10.69921875" style="1"/>
    <col min="12" max="12" width="12.19921875" style="30" bestFit="1" customWidth="1"/>
    <col min="13" max="13" width="17.69921875" style="30" customWidth="1"/>
    <col min="14" max="16384" width="10.69921875" style="1"/>
  </cols>
  <sheetData>
    <row r="1" spans="1:62" s="5" customFormat="1" ht="13.8" customHeight="1">
      <c r="A1" s="416" t="s">
        <v>0</v>
      </c>
      <c r="B1" s="417"/>
      <c r="C1" s="417"/>
      <c r="D1" s="417"/>
      <c r="E1" s="417"/>
      <c r="F1" s="417"/>
      <c r="G1" s="417"/>
      <c r="H1" s="417"/>
      <c r="I1" s="418"/>
      <c r="J1" s="459" t="s">
        <v>18</v>
      </c>
      <c r="K1" s="385"/>
      <c r="L1" s="80"/>
      <c r="M1" s="80"/>
      <c r="N1" s="61"/>
      <c r="O1" s="61"/>
      <c r="P1" s="61"/>
      <c r="Q1" s="61"/>
      <c r="R1" s="61"/>
      <c r="S1" s="61"/>
      <c r="T1" s="62"/>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row>
    <row r="2" spans="1:62" s="6" customFormat="1" ht="13.8" customHeight="1">
      <c r="A2" s="390" t="s">
        <v>1</v>
      </c>
      <c r="B2" s="391"/>
      <c r="C2" s="391"/>
      <c r="D2" s="391"/>
      <c r="E2" s="391"/>
      <c r="F2" s="391"/>
      <c r="G2" s="391"/>
      <c r="H2" s="391"/>
      <c r="I2" s="392"/>
      <c r="J2" s="460"/>
      <c r="K2" s="387"/>
      <c r="L2" s="81"/>
      <c r="M2" s="81"/>
      <c r="N2" s="51"/>
      <c r="O2" s="51"/>
      <c r="P2" s="51"/>
      <c r="Q2" s="51"/>
      <c r="R2" s="51"/>
      <c r="S2" s="51"/>
      <c r="T2" s="63"/>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row>
    <row r="3" spans="1:62" s="5" customFormat="1" ht="16.8" customHeight="1">
      <c r="A3" s="393" t="s">
        <v>2</v>
      </c>
      <c r="B3" s="394"/>
      <c r="C3" s="394"/>
      <c r="D3" s="394"/>
      <c r="E3" s="394"/>
      <c r="F3" s="394"/>
      <c r="G3" s="394"/>
      <c r="H3" s="394"/>
      <c r="I3" s="395"/>
      <c r="J3" s="461"/>
      <c r="K3" s="389"/>
      <c r="L3" s="82"/>
      <c r="M3" s="82"/>
      <c r="N3" s="52"/>
      <c r="O3" s="52"/>
      <c r="P3" s="52"/>
      <c r="Q3" s="52"/>
      <c r="R3" s="52"/>
      <c r="S3" s="52"/>
      <c r="T3" s="64"/>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row>
    <row r="4" spans="1:62" s="7" customFormat="1" ht="37.200000000000003" customHeight="1">
      <c r="A4" s="396" t="s">
        <v>19</v>
      </c>
      <c r="B4" s="371"/>
      <c r="C4" s="371"/>
      <c r="D4" s="371"/>
      <c r="E4" s="371"/>
      <c r="F4" s="371"/>
      <c r="G4" s="371"/>
      <c r="H4" s="371"/>
      <c r="I4" s="371"/>
      <c r="J4" s="53"/>
      <c r="K4" s="53"/>
      <c r="L4" s="83"/>
      <c r="M4" s="83"/>
      <c r="N4" s="53"/>
      <c r="O4" s="53"/>
      <c r="P4" s="53"/>
      <c r="Q4" s="53"/>
      <c r="R4" s="53"/>
      <c r="S4" s="53"/>
      <c r="T4" s="6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row>
    <row r="5" spans="1:62">
      <c r="A5" s="66"/>
      <c r="B5" s="10"/>
      <c r="C5" s="10"/>
      <c r="D5" s="10"/>
      <c r="E5" s="10"/>
      <c r="F5" s="12"/>
      <c r="G5" s="10"/>
      <c r="H5" s="10"/>
      <c r="I5" s="10"/>
      <c r="J5" s="10"/>
      <c r="K5" s="10"/>
      <c r="L5" s="40"/>
      <c r="M5" s="40"/>
      <c r="N5" s="10"/>
      <c r="O5" s="10"/>
      <c r="P5" s="10"/>
      <c r="Q5" s="10"/>
      <c r="R5" s="10"/>
      <c r="S5" s="10"/>
      <c r="T5" s="67"/>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row>
    <row r="6" spans="1:62" s="8" customFormat="1" ht="22.95" customHeight="1">
      <c r="A6" s="87" t="s">
        <v>20</v>
      </c>
      <c r="B6" s="383" t="s">
        <v>198</v>
      </c>
      <c r="C6" s="383"/>
      <c r="D6" s="383"/>
      <c r="E6" s="383"/>
      <c r="F6" s="383"/>
      <c r="G6" s="383"/>
      <c r="H6" s="383"/>
      <c r="I6" s="383"/>
      <c r="J6" s="383"/>
      <c r="K6" s="56"/>
      <c r="L6" s="84"/>
      <c r="M6" s="84"/>
      <c r="N6" s="56"/>
      <c r="O6" s="56"/>
      <c r="P6" s="78"/>
      <c r="Q6" s="78" t="s">
        <v>22</v>
      </c>
      <c r="R6" s="78"/>
      <c r="S6" s="78"/>
      <c r="T6" s="79"/>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row>
    <row r="7" spans="1:62" s="8" customFormat="1" ht="18">
      <c r="A7" s="87" t="s">
        <v>23</v>
      </c>
      <c r="B7" s="397" t="s">
        <v>199</v>
      </c>
      <c r="C7" s="398"/>
      <c r="D7" s="398"/>
      <c r="E7" s="398"/>
      <c r="F7" s="398"/>
      <c r="G7" s="398"/>
      <c r="H7" s="398"/>
      <c r="I7" s="398"/>
      <c r="J7" s="399"/>
      <c r="K7" s="56"/>
      <c r="L7" s="84"/>
      <c r="M7" s="84"/>
      <c r="N7" s="56"/>
      <c r="O7" s="56"/>
      <c r="P7" s="78"/>
      <c r="Q7" s="78" t="s">
        <v>25</v>
      </c>
      <c r="R7" s="78"/>
      <c r="S7" s="78" t="s">
        <v>26</v>
      </c>
      <c r="T7" s="79"/>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row>
    <row r="8" spans="1:62" s="8" customFormat="1">
      <c r="A8" s="69"/>
      <c r="B8" s="400"/>
      <c r="C8" s="401"/>
      <c r="D8" s="401"/>
      <c r="E8" s="401"/>
      <c r="F8" s="401"/>
      <c r="G8" s="401"/>
      <c r="H8" s="401"/>
      <c r="I8" s="401"/>
      <c r="J8" s="402"/>
      <c r="K8" s="56"/>
      <c r="L8" s="84"/>
      <c r="M8" s="84"/>
      <c r="N8" s="56"/>
      <c r="O8" s="56"/>
      <c r="P8" s="78"/>
      <c r="Q8" s="78" t="s">
        <v>27</v>
      </c>
      <c r="R8" s="78"/>
      <c r="S8" s="78" t="s">
        <v>28</v>
      </c>
      <c r="T8" s="79"/>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row>
    <row r="9" spans="1:62" s="8" customFormat="1">
      <c r="A9" s="69"/>
      <c r="B9" s="400"/>
      <c r="C9" s="401"/>
      <c r="D9" s="401"/>
      <c r="E9" s="401"/>
      <c r="F9" s="401"/>
      <c r="G9" s="401"/>
      <c r="H9" s="401"/>
      <c r="I9" s="401"/>
      <c r="J9" s="402"/>
      <c r="K9" s="56"/>
      <c r="L9" s="84"/>
      <c r="M9" s="84"/>
      <c r="N9" s="56"/>
      <c r="O9" s="56"/>
      <c r="P9" s="78"/>
      <c r="Q9" s="78" t="s">
        <v>29</v>
      </c>
      <c r="R9" s="78"/>
      <c r="S9" s="78" t="s">
        <v>30</v>
      </c>
      <c r="T9" s="79"/>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row>
    <row r="10" spans="1:62" s="8" customFormat="1">
      <c r="A10" s="69"/>
      <c r="B10" s="403"/>
      <c r="C10" s="404"/>
      <c r="D10" s="404"/>
      <c r="E10" s="404"/>
      <c r="F10" s="404"/>
      <c r="G10" s="404"/>
      <c r="H10" s="404"/>
      <c r="I10" s="404"/>
      <c r="J10" s="405"/>
      <c r="K10" s="56"/>
      <c r="L10" s="84"/>
      <c r="M10" s="84"/>
      <c r="N10" s="56"/>
      <c r="O10" s="56"/>
      <c r="P10" s="78"/>
      <c r="Q10" s="78"/>
      <c r="R10" s="78"/>
      <c r="S10" s="78" t="s">
        <v>31</v>
      </c>
      <c r="T10" s="79"/>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row>
    <row r="11" spans="1:62" s="8" customFormat="1" ht="22.8" customHeight="1">
      <c r="A11" s="69" t="s">
        <v>32</v>
      </c>
      <c r="B11" s="406" t="s">
        <v>33</v>
      </c>
      <c r="C11" s="407"/>
      <c r="D11" s="407"/>
      <c r="E11" s="407"/>
      <c r="F11" s="407"/>
      <c r="G11" s="407"/>
      <c r="H11" s="407"/>
      <c r="I11" s="407"/>
      <c r="J11" s="408"/>
      <c r="K11" s="56"/>
      <c r="L11" s="84"/>
      <c r="M11" s="84"/>
      <c r="N11" s="56"/>
      <c r="O11" s="56"/>
      <c r="P11" s="56"/>
      <c r="Q11" s="56"/>
      <c r="R11" s="56"/>
      <c r="S11" s="56"/>
      <c r="T11" s="79"/>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row>
    <row r="12" spans="1:62">
      <c r="A12" s="66"/>
      <c r="B12" s="10"/>
      <c r="C12" s="10"/>
      <c r="D12" s="10"/>
      <c r="E12" s="10"/>
      <c r="F12" s="12"/>
      <c r="G12" s="10"/>
      <c r="H12" s="10"/>
      <c r="I12" s="10"/>
      <c r="J12" s="10"/>
      <c r="K12" s="10"/>
      <c r="L12" s="40"/>
      <c r="M12" s="40"/>
      <c r="N12" s="10"/>
      <c r="O12" s="10"/>
      <c r="P12" s="10"/>
      <c r="Q12" s="10"/>
      <c r="R12" s="10"/>
      <c r="S12" s="10"/>
      <c r="T12" s="67"/>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row>
    <row r="13" spans="1:62" s="9" customFormat="1" ht="6" customHeight="1">
      <c r="A13" s="135"/>
      <c r="B13" s="136"/>
      <c r="C13" s="136"/>
      <c r="D13" s="136"/>
      <c r="E13" s="136"/>
      <c r="F13" s="145"/>
      <c r="G13" s="136"/>
      <c r="H13" s="136"/>
      <c r="I13" s="136"/>
      <c r="J13" s="136"/>
      <c r="K13" s="136"/>
      <c r="L13" s="138"/>
      <c r="M13" s="138"/>
      <c r="N13" s="136"/>
      <c r="O13" s="58"/>
      <c r="P13" s="58"/>
      <c r="Q13" s="58"/>
      <c r="R13" s="58"/>
      <c r="S13" s="58"/>
      <c r="T13" s="71"/>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row>
    <row r="14" spans="1:62" ht="23.4">
      <c r="A14" s="409" t="s">
        <v>34</v>
      </c>
      <c r="B14" s="410"/>
      <c r="C14" s="410"/>
      <c r="D14" s="410"/>
      <c r="E14" s="410"/>
      <c r="F14" s="410"/>
      <c r="G14" s="491" t="s">
        <v>571</v>
      </c>
      <c r="H14" s="491"/>
      <c r="I14" s="491"/>
      <c r="J14" s="91"/>
      <c r="K14" s="91"/>
      <c r="L14" s="134"/>
      <c r="M14" s="134"/>
      <c r="N14" s="91"/>
      <c r="O14" s="10"/>
      <c r="P14" s="10"/>
      <c r="Q14" s="10"/>
      <c r="R14" s="10"/>
      <c r="S14" s="10"/>
      <c r="T14" s="67"/>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row>
    <row r="15" spans="1:62">
      <c r="A15" s="92"/>
      <c r="B15" s="91"/>
      <c r="C15" s="91"/>
      <c r="D15" s="91"/>
      <c r="E15" s="91"/>
      <c r="F15" s="103"/>
      <c r="G15" s="91"/>
      <c r="H15" s="91"/>
      <c r="I15" s="91"/>
      <c r="J15" s="91"/>
      <c r="K15" s="91"/>
      <c r="L15" s="134"/>
      <c r="M15" s="134"/>
      <c r="N15" s="91"/>
      <c r="O15" s="10"/>
      <c r="P15" s="10"/>
      <c r="Q15" s="10"/>
      <c r="R15" s="10"/>
      <c r="S15" s="10"/>
      <c r="T15" s="67"/>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row>
    <row r="16" spans="1:62" s="11" customFormat="1" ht="31.2">
      <c r="A16" s="93"/>
      <c r="B16" s="173" t="s">
        <v>35</v>
      </c>
      <c r="C16" s="174" t="s">
        <v>36</v>
      </c>
      <c r="D16" s="174" t="s">
        <v>200</v>
      </c>
      <c r="E16" s="174" t="s">
        <v>201</v>
      </c>
      <c r="F16" s="102" t="s">
        <v>39</v>
      </c>
      <c r="G16" s="174" t="s">
        <v>40</v>
      </c>
      <c r="H16" s="102" t="s">
        <v>169</v>
      </c>
      <c r="I16" s="102" t="s">
        <v>202</v>
      </c>
      <c r="J16" s="100" t="s">
        <v>203</v>
      </c>
      <c r="K16" s="102" t="s">
        <v>44</v>
      </c>
      <c r="L16" s="139" t="s">
        <v>45</v>
      </c>
      <c r="M16" s="139" t="s">
        <v>46</v>
      </c>
      <c r="N16" s="103"/>
      <c r="O16" s="12"/>
      <c r="P16" s="12"/>
      <c r="Q16" s="12"/>
      <c r="R16" s="12"/>
      <c r="S16" s="12"/>
      <c r="T16" s="72"/>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row>
    <row r="17" spans="1:62" s="11" customFormat="1">
      <c r="A17" s="93"/>
      <c r="B17" s="464" t="s">
        <v>204</v>
      </c>
      <c r="C17" s="492" t="s">
        <v>205</v>
      </c>
      <c r="D17" s="451" t="s">
        <v>206</v>
      </c>
      <c r="E17" s="175" t="s">
        <v>105</v>
      </c>
      <c r="F17" s="176"/>
      <c r="G17" s="110" t="s">
        <v>30</v>
      </c>
      <c r="H17" s="176"/>
      <c r="I17" s="142"/>
      <c r="J17" s="110"/>
      <c r="K17" s="176"/>
      <c r="L17" s="107"/>
      <c r="M17" s="107">
        <f>K17*L17</f>
        <v>0</v>
      </c>
      <c r="N17" s="103"/>
      <c r="O17" s="12"/>
      <c r="P17" s="12"/>
      <c r="Q17" s="12"/>
      <c r="R17" s="12"/>
      <c r="S17" s="12"/>
      <c r="T17" s="72"/>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row>
    <row r="18" spans="1:62" ht="52.2" customHeight="1">
      <c r="A18" s="92"/>
      <c r="B18" s="438"/>
      <c r="C18" s="492"/>
      <c r="D18" s="451"/>
      <c r="E18" s="110" t="s">
        <v>207</v>
      </c>
      <c r="F18" s="142"/>
      <c r="G18" s="110" t="s">
        <v>30</v>
      </c>
      <c r="H18" s="177"/>
      <c r="I18" s="178"/>
      <c r="J18" s="110"/>
      <c r="K18" s="176"/>
      <c r="L18" s="107"/>
      <c r="M18" s="107">
        <f t="shared" ref="M18:M48" si="0">K18*L18</f>
        <v>0</v>
      </c>
      <c r="N18" s="91"/>
      <c r="O18" s="10"/>
      <c r="P18" s="10"/>
      <c r="Q18" s="10"/>
      <c r="R18" s="10"/>
      <c r="S18" s="10"/>
      <c r="T18" s="67"/>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row>
    <row r="19" spans="1:62" ht="54.45" customHeight="1">
      <c r="A19" s="92"/>
      <c r="B19" s="438"/>
      <c r="C19" s="492"/>
      <c r="D19" s="451"/>
      <c r="E19" s="142" t="s">
        <v>208</v>
      </c>
      <c r="F19" s="142"/>
      <c r="G19" s="110" t="s">
        <v>30</v>
      </c>
      <c r="H19" s="177"/>
      <c r="I19" s="178"/>
      <c r="J19" s="110"/>
      <c r="K19" s="176"/>
      <c r="L19" s="107"/>
      <c r="M19" s="107">
        <f t="shared" si="0"/>
        <v>0</v>
      </c>
      <c r="N19" s="91"/>
      <c r="O19" s="10"/>
      <c r="P19" s="10"/>
      <c r="Q19" s="10"/>
      <c r="R19" s="10"/>
      <c r="S19" s="10"/>
      <c r="T19" s="67"/>
    </row>
    <row r="20" spans="1:62" ht="51.45" customHeight="1">
      <c r="A20" s="92"/>
      <c r="B20" s="438"/>
      <c r="C20" s="492"/>
      <c r="D20" s="451"/>
      <c r="E20" s="142" t="s">
        <v>209</v>
      </c>
      <c r="F20" s="142"/>
      <c r="G20" s="110" t="s">
        <v>30</v>
      </c>
      <c r="H20" s="177"/>
      <c r="I20" s="178"/>
      <c r="J20" s="110"/>
      <c r="K20" s="176"/>
      <c r="L20" s="107"/>
      <c r="M20" s="107">
        <f t="shared" si="0"/>
        <v>0</v>
      </c>
      <c r="N20" s="91"/>
      <c r="O20" s="10"/>
      <c r="P20" s="10"/>
      <c r="Q20" s="10"/>
      <c r="R20" s="10"/>
      <c r="S20" s="10"/>
      <c r="T20" s="67"/>
    </row>
    <row r="21" spans="1:62" ht="66.45" customHeight="1" thickBot="1">
      <c r="A21" s="92"/>
      <c r="B21" s="438"/>
      <c r="C21" s="492"/>
      <c r="D21" s="451"/>
      <c r="E21" s="110" t="s">
        <v>210</v>
      </c>
      <c r="F21" s="142"/>
      <c r="G21" s="110" t="s">
        <v>30</v>
      </c>
      <c r="H21" s="178"/>
      <c r="I21" s="178"/>
      <c r="J21" s="110"/>
      <c r="K21" s="176"/>
      <c r="L21" s="107"/>
      <c r="M21" s="107">
        <f t="shared" si="0"/>
        <v>0</v>
      </c>
      <c r="N21" s="91"/>
      <c r="O21" s="10"/>
      <c r="P21" s="10"/>
      <c r="Q21" s="10"/>
      <c r="R21" s="10"/>
      <c r="S21" s="10"/>
      <c r="T21" s="67"/>
    </row>
    <row r="22" spans="1:62" ht="33" customHeight="1">
      <c r="A22" s="92"/>
      <c r="B22" s="439"/>
      <c r="C22" s="492"/>
      <c r="D22" s="451"/>
      <c r="E22" s="110" t="s">
        <v>211</v>
      </c>
      <c r="F22" s="142"/>
      <c r="G22" s="110" t="s">
        <v>30</v>
      </c>
      <c r="H22" s="142"/>
      <c r="I22" s="142"/>
      <c r="J22" s="110"/>
      <c r="K22" s="176"/>
      <c r="L22" s="107"/>
      <c r="M22" s="107">
        <f t="shared" si="0"/>
        <v>0</v>
      </c>
      <c r="N22" s="91"/>
      <c r="O22" s="31"/>
      <c r="P22" s="442" t="s">
        <v>14</v>
      </c>
      <c r="Q22" s="442"/>
      <c r="R22" s="442"/>
      <c r="S22" s="32"/>
      <c r="T22" s="67"/>
    </row>
    <row r="23" spans="1:62" ht="38.700000000000003" customHeight="1">
      <c r="A23" s="92"/>
      <c r="B23" s="464" t="s">
        <v>212</v>
      </c>
      <c r="C23" s="479" t="s">
        <v>213</v>
      </c>
      <c r="D23" s="465" t="s">
        <v>214</v>
      </c>
      <c r="E23" s="179" t="s">
        <v>215</v>
      </c>
      <c r="F23" s="179"/>
      <c r="G23" s="179"/>
      <c r="H23" s="179"/>
      <c r="I23" s="179"/>
      <c r="J23" s="179"/>
      <c r="K23" s="179"/>
      <c r="L23" s="180"/>
      <c r="M23" s="181">
        <f t="shared" si="0"/>
        <v>0</v>
      </c>
      <c r="N23" s="91"/>
      <c r="O23" s="33"/>
      <c r="P23" s="443"/>
      <c r="Q23" s="443"/>
      <c r="R23" s="443"/>
      <c r="S23" s="34"/>
      <c r="T23" s="67"/>
    </row>
    <row r="24" spans="1:62" ht="18" customHeight="1">
      <c r="A24" s="92"/>
      <c r="B24" s="438"/>
      <c r="C24" s="480"/>
      <c r="D24" s="483"/>
      <c r="E24" s="182" t="s">
        <v>216</v>
      </c>
      <c r="F24" s="179"/>
      <c r="G24" s="179"/>
      <c r="H24" s="179"/>
      <c r="I24" s="179"/>
      <c r="J24" s="179"/>
      <c r="K24" s="179"/>
      <c r="L24" s="180"/>
      <c r="M24" s="181">
        <f t="shared" si="0"/>
        <v>0</v>
      </c>
      <c r="N24" s="91"/>
      <c r="O24" s="33"/>
      <c r="P24" s="443"/>
      <c r="Q24" s="443"/>
      <c r="R24" s="443"/>
      <c r="S24" s="34"/>
      <c r="T24" s="67"/>
    </row>
    <row r="25" spans="1:62" ht="34.950000000000003" customHeight="1">
      <c r="A25" s="92"/>
      <c r="B25" s="438"/>
      <c r="C25" s="480"/>
      <c r="D25" s="483"/>
      <c r="E25" s="179" t="s">
        <v>217</v>
      </c>
      <c r="F25" s="179"/>
      <c r="G25" s="179"/>
      <c r="H25" s="179"/>
      <c r="I25" s="179"/>
      <c r="J25" s="179"/>
      <c r="K25" s="179"/>
      <c r="L25" s="183"/>
      <c r="M25" s="181">
        <f t="shared" si="0"/>
        <v>0</v>
      </c>
      <c r="N25" s="91"/>
      <c r="O25" s="33"/>
      <c r="P25" s="443"/>
      <c r="Q25" s="443"/>
      <c r="R25" s="443"/>
      <c r="S25" s="34"/>
      <c r="T25" s="67"/>
    </row>
    <row r="26" spans="1:62" ht="16.95" customHeight="1">
      <c r="A26" s="92"/>
      <c r="B26" s="438"/>
      <c r="C26" s="480"/>
      <c r="D26" s="483"/>
      <c r="E26" s="179" t="s">
        <v>218</v>
      </c>
      <c r="F26" s="179"/>
      <c r="G26" s="179"/>
      <c r="H26" s="179"/>
      <c r="I26" s="179"/>
      <c r="J26" s="179"/>
      <c r="K26" s="179"/>
      <c r="L26" s="180"/>
      <c r="M26" s="181">
        <f t="shared" si="0"/>
        <v>0</v>
      </c>
      <c r="N26" s="91"/>
      <c r="O26" s="33"/>
      <c r="P26" s="444"/>
      <c r="Q26" s="444"/>
      <c r="R26" s="444"/>
      <c r="S26" s="34"/>
      <c r="T26" s="67"/>
    </row>
    <row r="27" spans="1:62" ht="16.95" customHeight="1">
      <c r="A27" s="92"/>
      <c r="B27" s="438"/>
      <c r="C27" s="480"/>
      <c r="D27" s="483"/>
      <c r="E27" s="179" t="s">
        <v>219</v>
      </c>
      <c r="F27" s="179"/>
      <c r="G27" s="179"/>
      <c r="H27" s="179"/>
      <c r="I27" s="179"/>
      <c r="J27" s="179"/>
      <c r="K27" s="179"/>
      <c r="L27" s="180"/>
      <c r="M27" s="181">
        <f t="shared" si="0"/>
        <v>0</v>
      </c>
      <c r="N27" s="91"/>
      <c r="O27" s="33"/>
      <c r="P27" s="440">
        <f>SUM(M11:M30)</f>
        <v>0</v>
      </c>
      <c r="Q27" s="440"/>
      <c r="R27" s="440"/>
      <c r="S27" s="34"/>
      <c r="T27" s="67"/>
    </row>
    <row r="28" spans="1:62" ht="30" customHeight="1">
      <c r="A28" s="92"/>
      <c r="B28" s="438"/>
      <c r="C28" s="480"/>
      <c r="D28" s="483"/>
      <c r="E28" s="179" t="s">
        <v>220</v>
      </c>
      <c r="F28" s="179"/>
      <c r="G28" s="179"/>
      <c r="H28" s="179"/>
      <c r="I28" s="179"/>
      <c r="J28" s="179"/>
      <c r="K28" s="179"/>
      <c r="L28" s="180"/>
      <c r="M28" s="181">
        <f t="shared" si="0"/>
        <v>0</v>
      </c>
      <c r="N28" s="91"/>
      <c r="O28" s="33"/>
      <c r="P28" s="441"/>
      <c r="Q28" s="441"/>
      <c r="R28" s="441"/>
      <c r="S28" s="34"/>
      <c r="T28" s="67"/>
    </row>
    <row r="29" spans="1:62" ht="16.95" customHeight="1" thickBot="1">
      <c r="A29" s="92"/>
      <c r="B29" s="438"/>
      <c r="C29" s="480"/>
      <c r="D29" s="483"/>
      <c r="E29" s="179" t="s">
        <v>221</v>
      </c>
      <c r="F29" s="179"/>
      <c r="G29" s="179"/>
      <c r="H29" s="179"/>
      <c r="I29" s="179"/>
      <c r="J29" s="179"/>
      <c r="K29" s="179"/>
      <c r="L29" s="180"/>
      <c r="M29" s="181">
        <f t="shared" si="0"/>
        <v>0</v>
      </c>
      <c r="N29" s="91"/>
      <c r="O29" s="35"/>
      <c r="P29" s="36"/>
      <c r="Q29" s="36"/>
      <c r="R29" s="36"/>
      <c r="S29" s="37"/>
      <c r="T29" s="67"/>
    </row>
    <row r="30" spans="1:62" ht="16.95" customHeight="1">
      <c r="A30" s="92"/>
      <c r="B30" s="438"/>
      <c r="C30" s="480"/>
      <c r="D30" s="466"/>
      <c r="E30" s="179" t="s">
        <v>222</v>
      </c>
      <c r="F30" s="179" t="s">
        <v>222</v>
      </c>
      <c r="G30" s="179"/>
      <c r="H30" s="179"/>
      <c r="I30" s="179"/>
      <c r="J30" s="179"/>
      <c r="K30" s="179"/>
      <c r="L30" s="180"/>
      <c r="M30" s="181">
        <f t="shared" si="0"/>
        <v>0</v>
      </c>
      <c r="N30" s="91"/>
      <c r="O30" s="10"/>
      <c r="P30" s="10"/>
      <c r="Q30" s="10"/>
      <c r="R30" s="10"/>
      <c r="S30" s="10"/>
      <c r="T30" s="67"/>
    </row>
    <row r="31" spans="1:62" ht="34.950000000000003" customHeight="1">
      <c r="A31" s="92"/>
      <c r="B31" s="438"/>
      <c r="C31" s="480"/>
      <c r="D31" s="465" t="s">
        <v>223</v>
      </c>
      <c r="E31" s="179" t="s">
        <v>224</v>
      </c>
      <c r="F31" s="179"/>
      <c r="G31" s="179"/>
      <c r="H31" s="179"/>
      <c r="I31" s="179"/>
      <c r="J31" s="179"/>
      <c r="K31" s="179"/>
      <c r="L31" s="180"/>
      <c r="M31" s="181">
        <f t="shared" si="0"/>
        <v>0</v>
      </c>
      <c r="N31" s="91"/>
      <c r="O31" s="10"/>
      <c r="P31" s="10"/>
      <c r="Q31" s="10"/>
      <c r="R31" s="10"/>
      <c r="S31" s="10"/>
      <c r="T31" s="67"/>
    </row>
    <row r="32" spans="1:62" ht="34.950000000000003" customHeight="1">
      <c r="A32" s="92"/>
      <c r="B32" s="438"/>
      <c r="C32" s="480"/>
      <c r="D32" s="483"/>
      <c r="E32" s="179" t="s">
        <v>225</v>
      </c>
      <c r="F32" s="179"/>
      <c r="G32" s="179"/>
      <c r="H32" s="179"/>
      <c r="I32" s="179"/>
      <c r="J32" s="179"/>
      <c r="K32" s="179"/>
      <c r="L32" s="180"/>
      <c r="M32" s="181">
        <f t="shared" si="0"/>
        <v>0</v>
      </c>
      <c r="N32" s="91"/>
      <c r="O32" s="10"/>
      <c r="P32" s="10"/>
      <c r="Q32" s="10"/>
      <c r="R32" s="10"/>
      <c r="S32" s="10"/>
      <c r="T32" s="67"/>
    </row>
    <row r="33" spans="1:20" ht="34.950000000000003" customHeight="1">
      <c r="A33" s="92"/>
      <c r="B33" s="438"/>
      <c r="C33" s="480"/>
      <c r="D33" s="483"/>
      <c r="E33" s="179" t="s">
        <v>226</v>
      </c>
      <c r="F33" s="179" t="s">
        <v>227</v>
      </c>
      <c r="G33" s="179"/>
      <c r="H33" s="179"/>
      <c r="I33" s="179"/>
      <c r="J33" s="179"/>
      <c r="K33" s="179"/>
      <c r="L33" s="180"/>
      <c r="M33" s="181">
        <f t="shared" si="0"/>
        <v>0</v>
      </c>
      <c r="N33" s="91"/>
      <c r="O33" s="10"/>
      <c r="P33" s="10"/>
      <c r="Q33" s="10"/>
      <c r="R33" s="10"/>
      <c r="S33" s="10"/>
      <c r="T33" s="67"/>
    </row>
    <row r="34" spans="1:20" ht="49.2" customHeight="1">
      <c r="A34" s="92"/>
      <c r="B34" s="439"/>
      <c r="C34" s="481"/>
      <c r="D34" s="483"/>
      <c r="E34" s="179" t="s">
        <v>228</v>
      </c>
      <c r="F34" s="179"/>
      <c r="G34" s="179"/>
      <c r="H34" s="179"/>
      <c r="I34" s="179"/>
      <c r="J34" s="179"/>
      <c r="K34" s="179"/>
      <c r="L34" s="180"/>
      <c r="M34" s="181">
        <f t="shared" si="0"/>
        <v>0</v>
      </c>
      <c r="N34" s="91"/>
      <c r="O34" s="10"/>
      <c r="P34" s="10"/>
      <c r="Q34" s="10"/>
      <c r="R34" s="10"/>
      <c r="S34" s="10"/>
      <c r="T34" s="67"/>
    </row>
    <row r="35" spans="1:20" ht="33" customHeight="1">
      <c r="A35" s="92"/>
      <c r="B35" s="476" t="s">
        <v>229</v>
      </c>
      <c r="C35" s="467" t="s">
        <v>230</v>
      </c>
      <c r="D35" s="467" t="s">
        <v>231</v>
      </c>
      <c r="E35" s="319" t="s">
        <v>232</v>
      </c>
      <c r="F35" s="319"/>
      <c r="G35" s="319"/>
      <c r="H35" s="319"/>
      <c r="I35" s="319"/>
      <c r="J35" s="319"/>
      <c r="K35" s="319"/>
      <c r="L35" s="184"/>
      <c r="M35" s="107">
        <f t="shared" si="0"/>
        <v>0</v>
      </c>
      <c r="N35" s="91"/>
      <c r="O35" s="10"/>
      <c r="P35" s="10"/>
      <c r="Q35" s="10"/>
      <c r="R35" s="10"/>
      <c r="S35" s="10"/>
      <c r="T35" s="67"/>
    </row>
    <row r="36" spans="1:20" ht="16.95" customHeight="1">
      <c r="A36" s="92"/>
      <c r="B36" s="477"/>
      <c r="C36" s="468"/>
      <c r="D36" s="468"/>
      <c r="E36" s="319" t="s">
        <v>218</v>
      </c>
      <c r="F36" s="319"/>
      <c r="G36" s="319"/>
      <c r="H36" s="319"/>
      <c r="I36" s="319"/>
      <c r="J36" s="319"/>
      <c r="K36" s="319"/>
      <c r="L36" s="184"/>
      <c r="M36" s="107">
        <f t="shared" si="0"/>
        <v>0</v>
      </c>
      <c r="N36" s="91"/>
      <c r="O36" s="10"/>
      <c r="P36" s="10"/>
      <c r="Q36" s="10"/>
      <c r="R36" s="10"/>
      <c r="S36" s="10"/>
      <c r="T36" s="67"/>
    </row>
    <row r="37" spans="1:20" ht="31.2">
      <c r="A37" s="92"/>
      <c r="B37" s="477"/>
      <c r="C37" s="468"/>
      <c r="D37" s="468"/>
      <c r="E37" s="319" t="s">
        <v>233</v>
      </c>
      <c r="F37" s="319"/>
      <c r="G37" s="319"/>
      <c r="H37" s="319"/>
      <c r="I37" s="319"/>
      <c r="J37" s="319"/>
      <c r="K37" s="319"/>
      <c r="L37" s="184"/>
      <c r="M37" s="107">
        <f t="shared" si="0"/>
        <v>0</v>
      </c>
      <c r="N37" s="91"/>
      <c r="O37" s="10"/>
      <c r="P37" s="10"/>
      <c r="Q37" s="10"/>
      <c r="R37" s="10"/>
      <c r="S37" s="10"/>
      <c r="T37" s="67"/>
    </row>
    <row r="38" spans="1:20">
      <c r="A38" s="92"/>
      <c r="B38" s="478"/>
      <c r="C38" s="469"/>
      <c r="D38" s="469"/>
      <c r="E38" s="319" t="s">
        <v>222</v>
      </c>
      <c r="F38" s="325" t="s">
        <v>222</v>
      </c>
      <c r="G38" s="319"/>
      <c r="H38" s="319"/>
      <c r="I38" s="319"/>
      <c r="J38" s="319"/>
      <c r="K38" s="319"/>
      <c r="L38" s="184"/>
      <c r="M38" s="107">
        <f t="shared" si="0"/>
        <v>0</v>
      </c>
      <c r="N38" s="91"/>
      <c r="O38" s="10"/>
      <c r="P38" s="10"/>
      <c r="Q38" s="10"/>
      <c r="R38" s="10"/>
      <c r="S38" s="10"/>
      <c r="T38" s="67"/>
    </row>
    <row r="39" spans="1:20" ht="46.8">
      <c r="A39" s="92"/>
      <c r="B39" s="464" t="s">
        <v>234</v>
      </c>
      <c r="C39" s="185" t="s">
        <v>235</v>
      </c>
      <c r="D39" s="186" t="s">
        <v>236</v>
      </c>
      <c r="E39" s="187"/>
      <c r="F39" s="188"/>
      <c r="G39" s="187"/>
      <c r="H39" s="187"/>
      <c r="I39" s="187"/>
      <c r="J39" s="187"/>
      <c r="K39" s="187"/>
      <c r="L39" s="189"/>
      <c r="M39" s="181">
        <f t="shared" si="0"/>
        <v>0</v>
      </c>
      <c r="N39" s="91"/>
      <c r="O39" s="10"/>
      <c r="P39" s="10"/>
      <c r="Q39" s="10"/>
      <c r="R39" s="10"/>
      <c r="S39" s="10"/>
      <c r="T39" s="67"/>
    </row>
    <row r="40" spans="1:20">
      <c r="A40" s="92"/>
      <c r="B40" s="438"/>
      <c r="C40" s="470" t="s">
        <v>237</v>
      </c>
      <c r="D40" s="186" t="s">
        <v>238</v>
      </c>
      <c r="E40" s="190"/>
      <c r="F40" s="191"/>
      <c r="G40" s="190"/>
      <c r="H40" s="190"/>
      <c r="I40" s="190"/>
      <c r="J40" s="190"/>
      <c r="K40" s="190"/>
      <c r="L40" s="192"/>
      <c r="M40" s="181">
        <f t="shared" si="0"/>
        <v>0</v>
      </c>
      <c r="N40" s="91"/>
      <c r="O40" s="10"/>
      <c r="P40" s="10"/>
      <c r="Q40" s="10"/>
      <c r="R40" s="10"/>
      <c r="S40" s="10"/>
      <c r="T40" s="67"/>
    </row>
    <row r="41" spans="1:20">
      <c r="A41" s="92"/>
      <c r="B41" s="438"/>
      <c r="C41" s="470"/>
      <c r="D41" s="193" t="s">
        <v>239</v>
      </c>
      <c r="E41" s="190"/>
      <c r="F41" s="191"/>
      <c r="G41" s="190"/>
      <c r="H41" s="190"/>
      <c r="I41" s="190"/>
      <c r="J41" s="190"/>
      <c r="K41" s="190"/>
      <c r="L41" s="192"/>
      <c r="M41" s="181">
        <f t="shared" si="0"/>
        <v>0</v>
      </c>
      <c r="N41" s="91"/>
      <c r="O41" s="10"/>
      <c r="P41" s="10"/>
      <c r="Q41" s="10"/>
      <c r="R41" s="10"/>
      <c r="S41" s="10"/>
      <c r="T41" s="67"/>
    </row>
    <row r="42" spans="1:20">
      <c r="A42" s="92"/>
      <c r="B42" s="438"/>
      <c r="C42" s="470"/>
      <c r="D42" s="194" t="s">
        <v>240</v>
      </c>
      <c r="E42" s="190"/>
      <c r="F42" s="191"/>
      <c r="G42" s="190"/>
      <c r="H42" s="190"/>
      <c r="I42" s="190"/>
      <c r="J42" s="190"/>
      <c r="K42" s="190"/>
      <c r="L42" s="192"/>
      <c r="M42" s="181">
        <f t="shared" si="0"/>
        <v>0</v>
      </c>
      <c r="N42" s="91"/>
      <c r="O42" s="10"/>
      <c r="P42" s="10"/>
      <c r="Q42" s="10"/>
      <c r="R42" s="10"/>
      <c r="S42" s="10"/>
      <c r="T42" s="67"/>
    </row>
    <row r="43" spans="1:20">
      <c r="A43" s="92"/>
      <c r="B43" s="438"/>
      <c r="C43" s="470"/>
      <c r="D43" s="195" t="s">
        <v>241</v>
      </c>
      <c r="E43" s="190"/>
      <c r="F43" s="191"/>
      <c r="G43" s="190"/>
      <c r="H43" s="190"/>
      <c r="I43" s="190"/>
      <c r="J43" s="190"/>
      <c r="K43" s="190"/>
      <c r="L43" s="192"/>
      <c r="M43" s="181">
        <f t="shared" si="0"/>
        <v>0</v>
      </c>
      <c r="N43" s="91"/>
      <c r="O43" s="10"/>
      <c r="P43" s="10"/>
      <c r="Q43" s="10"/>
      <c r="R43" s="10"/>
      <c r="S43" s="10"/>
      <c r="T43" s="67"/>
    </row>
    <row r="44" spans="1:20" ht="34.950000000000003" customHeight="1">
      <c r="A44" s="92"/>
      <c r="B44" s="438"/>
      <c r="C44" s="470"/>
      <c r="D44" s="195" t="s">
        <v>242</v>
      </c>
      <c r="E44" s="190"/>
      <c r="F44" s="191"/>
      <c r="G44" s="190"/>
      <c r="H44" s="190"/>
      <c r="I44" s="190"/>
      <c r="J44" s="190"/>
      <c r="K44" s="190"/>
      <c r="L44" s="192"/>
      <c r="M44" s="181">
        <f t="shared" si="0"/>
        <v>0</v>
      </c>
      <c r="N44" s="91"/>
      <c r="O44" s="10"/>
      <c r="P44" s="10"/>
      <c r="Q44" s="10"/>
      <c r="R44" s="10"/>
      <c r="S44" s="10"/>
      <c r="T44" s="67"/>
    </row>
    <row r="45" spans="1:20" ht="16.95" customHeight="1">
      <c r="A45" s="92"/>
      <c r="B45" s="438"/>
      <c r="C45" s="470"/>
      <c r="D45" s="195" t="s">
        <v>243</v>
      </c>
      <c r="E45" s="190"/>
      <c r="F45" s="191"/>
      <c r="G45" s="190"/>
      <c r="H45" s="190"/>
      <c r="I45" s="190"/>
      <c r="J45" s="190"/>
      <c r="K45" s="190"/>
      <c r="L45" s="192"/>
      <c r="M45" s="181">
        <f t="shared" si="0"/>
        <v>0</v>
      </c>
      <c r="N45" s="91"/>
      <c r="O45" s="10"/>
      <c r="P45" s="10"/>
      <c r="Q45" s="10"/>
      <c r="R45" s="10"/>
      <c r="S45" s="10"/>
      <c r="T45" s="67"/>
    </row>
    <row r="46" spans="1:20" ht="28.95" customHeight="1">
      <c r="A46" s="92"/>
      <c r="B46" s="438"/>
      <c r="C46" s="471" t="s">
        <v>244</v>
      </c>
      <c r="D46" s="195" t="s">
        <v>245</v>
      </c>
      <c r="E46" s="195"/>
      <c r="F46" s="195"/>
      <c r="G46" s="195"/>
      <c r="H46" s="195"/>
      <c r="I46" s="195"/>
      <c r="J46" s="195"/>
      <c r="K46" s="195"/>
      <c r="L46" s="196"/>
      <c r="M46" s="181">
        <f t="shared" si="0"/>
        <v>0</v>
      </c>
      <c r="N46" s="91"/>
      <c r="O46" s="10"/>
      <c r="P46" s="10"/>
      <c r="Q46" s="10"/>
      <c r="R46" s="10"/>
      <c r="S46" s="10"/>
      <c r="T46" s="67"/>
    </row>
    <row r="47" spans="1:20" ht="46.8">
      <c r="A47" s="92"/>
      <c r="B47" s="438"/>
      <c r="C47" s="472"/>
      <c r="D47" s="195" t="s">
        <v>246</v>
      </c>
      <c r="E47" s="195"/>
      <c r="F47" s="195"/>
      <c r="G47" s="195"/>
      <c r="H47" s="195"/>
      <c r="I47" s="195"/>
      <c r="J47" s="195"/>
      <c r="K47" s="195"/>
      <c r="L47" s="196"/>
      <c r="M47" s="181">
        <f t="shared" si="0"/>
        <v>0</v>
      </c>
      <c r="N47" s="91"/>
      <c r="O47" s="10"/>
      <c r="P47" s="10"/>
      <c r="Q47" s="10"/>
      <c r="R47" s="10"/>
      <c r="S47" s="10"/>
      <c r="T47" s="67"/>
    </row>
    <row r="48" spans="1:20" ht="31.2">
      <c r="A48" s="92"/>
      <c r="B48" s="439"/>
      <c r="C48" s="320" t="s">
        <v>247</v>
      </c>
      <c r="D48" s="195" t="s">
        <v>248</v>
      </c>
      <c r="E48" s="190"/>
      <c r="F48" s="191"/>
      <c r="G48" s="190"/>
      <c r="H48" s="190"/>
      <c r="I48" s="190"/>
      <c r="J48" s="190"/>
      <c r="K48" s="190"/>
      <c r="L48" s="192"/>
      <c r="M48" s="181">
        <f t="shared" si="0"/>
        <v>0</v>
      </c>
      <c r="N48" s="91"/>
      <c r="O48" s="10"/>
      <c r="P48" s="10"/>
      <c r="Q48" s="10"/>
      <c r="R48" s="10"/>
      <c r="S48" s="10"/>
      <c r="T48" s="67"/>
    </row>
    <row r="49" spans="1:20">
      <c r="A49" s="92"/>
      <c r="B49" s="197"/>
      <c r="C49" s="91"/>
      <c r="D49" s="91"/>
      <c r="E49" s="91"/>
      <c r="F49" s="103"/>
      <c r="G49" s="91"/>
      <c r="H49" s="91"/>
      <c r="I49" s="91"/>
      <c r="J49" s="91"/>
      <c r="K49" s="91"/>
      <c r="L49" s="134"/>
      <c r="M49" s="134"/>
      <c r="N49" s="91"/>
      <c r="O49" s="10"/>
      <c r="P49" s="10"/>
      <c r="Q49" s="10"/>
      <c r="R49" s="10"/>
      <c r="S49" s="10"/>
      <c r="T49" s="67"/>
    </row>
    <row r="50" spans="1:20">
      <c r="A50" s="92"/>
      <c r="B50" s="91"/>
      <c r="C50" s="91"/>
      <c r="D50" s="91"/>
      <c r="E50" s="91"/>
      <c r="F50" s="103"/>
      <c r="G50" s="91"/>
      <c r="H50" s="91"/>
      <c r="I50" s="91"/>
      <c r="J50" s="91"/>
      <c r="K50" s="91"/>
      <c r="L50" s="134"/>
      <c r="M50" s="134"/>
      <c r="N50" s="91"/>
      <c r="O50" s="10"/>
      <c r="P50" s="10"/>
      <c r="Q50" s="10"/>
      <c r="R50" s="10"/>
      <c r="S50" s="10"/>
      <c r="T50" s="67"/>
    </row>
    <row r="51" spans="1:20" s="9" customFormat="1" ht="6" customHeight="1">
      <c r="A51" s="135"/>
      <c r="B51" s="136"/>
      <c r="C51" s="136"/>
      <c r="D51" s="136"/>
      <c r="E51" s="136"/>
      <c r="F51" s="145"/>
      <c r="G51" s="136"/>
      <c r="H51" s="136"/>
      <c r="I51" s="136"/>
      <c r="J51" s="136"/>
      <c r="K51" s="136"/>
      <c r="L51" s="138"/>
      <c r="M51" s="138"/>
      <c r="N51" s="136"/>
      <c r="O51" s="58"/>
      <c r="P51" s="58"/>
      <c r="Q51" s="58"/>
      <c r="R51" s="58"/>
      <c r="S51" s="58"/>
      <c r="T51" s="71"/>
    </row>
    <row r="52" spans="1:20" ht="22.8">
      <c r="A52" s="455" t="s">
        <v>249</v>
      </c>
      <c r="B52" s="456"/>
      <c r="C52" s="456"/>
      <c r="D52" s="456"/>
      <c r="E52" s="456"/>
      <c r="F52" s="456"/>
      <c r="G52" s="91"/>
      <c r="H52" s="91"/>
      <c r="I52" s="91"/>
      <c r="J52" s="91"/>
      <c r="K52" s="91"/>
      <c r="L52" s="134"/>
      <c r="M52" s="134"/>
      <c r="N52" s="91"/>
      <c r="O52" s="10"/>
      <c r="P52" s="10"/>
      <c r="Q52" s="10"/>
      <c r="R52" s="10"/>
      <c r="S52" s="10"/>
      <c r="T52" s="67"/>
    </row>
    <row r="53" spans="1:20">
      <c r="A53" s="92"/>
      <c r="B53" s="91"/>
      <c r="C53" s="91"/>
      <c r="D53" s="91"/>
      <c r="E53" s="91"/>
      <c r="F53" s="103"/>
      <c r="G53" s="91"/>
      <c r="H53" s="91"/>
      <c r="I53" s="91"/>
      <c r="J53" s="91"/>
      <c r="K53" s="91"/>
      <c r="L53" s="134"/>
      <c r="M53" s="134"/>
      <c r="N53" s="91"/>
      <c r="O53" s="10"/>
      <c r="P53" s="10"/>
      <c r="Q53" s="10"/>
      <c r="R53" s="10"/>
      <c r="S53" s="10"/>
      <c r="T53" s="67"/>
    </row>
    <row r="54" spans="1:20" ht="31.2">
      <c r="A54" s="92"/>
      <c r="B54" s="198" t="s">
        <v>35</v>
      </c>
      <c r="C54" s="98" t="s">
        <v>36</v>
      </c>
      <c r="D54" s="98" t="s">
        <v>200</v>
      </c>
      <c r="E54" s="98" t="s">
        <v>201</v>
      </c>
      <c r="F54" s="98" t="s">
        <v>39</v>
      </c>
      <c r="G54" s="98" t="s">
        <v>40</v>
      </c>
      <c r="H54" s="99" t="s">
        <v>169</v>
      </c>
      <c r="I54" s="99" t="s">
        <v>170</v>
      </c>
      <c r="J54" s="100" t="s">
        <v>203</v>
      </c>
      <c r="K54" s="99" t="s">
        <v>44</v>
      </c>
      <c r="L54" s="139" t="s">
        <v>45</v>
      </c>
      <c r="M54" s="139" t="s">
        <v>46</v>
      </c>
      <c r="N54" s="103"/>
      <c r="O54" s="12"/>
      <c r="P54" s="12"/>
      <c r="Q54" s="12"/>
      <c r="R54" s="12"/>
      <c r="S54" s="10"/>
      <c r="T54" s="67"/>
    </row>
    <row r="55" spans="1:20">
      <c r="A55" s="92"/>
      <c r="B55" s="438" t="s">
        <v>250</v>
      </c>
      <c r="C55" s="431" t="s">
        <v>251</v>
      </c>
      <c r="D55" s="199" t="s">
        <v>252</v>
      </c>
      <c r="E55" s="106"/>
      <c r="F55" s="106" t="s">
        <v>253</v>
      </c>
      <c r="G55" s="106"/>
      <c r="H55" s="106"/>
      <c r="I55" s="106"/>
      <c r="J55" s="106"/>
      <c r="K55" s="106"/>
      <c r="L55" s="107"/>
      <c r="M55" s="107">
        <f>K55*L55</f>
        <v>0</v>
      </c>
      <c r="N55" s="103"/>
      <c r="O55" s="12"/>
      <c r="P55" s="12"/>
      <c r="Q55" s="12"/>
      <c r="R55" s="12"/>
      <c r="S55" s="10"/>
      <c r="T55" s="67"/>
    </row>
    <row r="56" spans="1:20">
      <c r="A56" s="92"/>
      <c r="B56" s="438"/>
      <c r="C56" s="431"/>
      <c r="D56" s="325" t="s">
        <v>254</v>
      </c>
      <c r="E56" s="110"/>
      <c r="F56" s="110"/>
      <c r="G56" s="110"/>
      <c r="H56" s="110"/>
      <c r="I56" s="110"/>
      <c r="J56" s="110"/>
      <c r="K56" s="110"/>
      <c r="L56" s="107"/>
      <c r="M56" s="107">
        <f t="shared" ref="M56:M86" si="1">K56*L56</f>
        <v>0</v>
      </c>
      <c r="N56" s="91"/>
      <c r="O56" s="10"/>
      <c r="P56" s="10"/>
      <c r="Q56" s="10"/>
      <c r="R56" s="10"/>
      <c r="S56" s="10"/>
      <c r="T56" s="67"/>
    </row>
    <row r="57" spans="1:20">
      <c r="A57" s="92"/>
      <c r="B57" s="438"/>
      <c r="C57" s="431"/>
      <c r="D57" s="325" t="s">
        <v>255</v>
      </c>
      <c r="E57" s="110"/>
      <c r="F57" s="110"/>
      <c r="G57" s="110"/>
      <c r="H57" s="110"/>
      <c r="I57" s="110"/>
      <c r="J57" s="110"/>
      <c r="K57" s="110"/>
      <c r="L57" s="107"/>
      <c r="M57" s="107">
        <f t="shared" si="1"/>
        <v>0</v>
      </c>
      <c r="N57" s="91"/>
      <c r="O57" s="10"/>
      <c r="P57" s="10"/>
      <c r="Q57" s="10"/>
      <c r="R57" s="10"/>
      <c r="S57" s="10"/>
      <c r="T57" s="67"/>
    </row>
    <row r="58" spans="1:20">
      <c r="A58" s="92"/>
      <c r="B58" s="438"/>
      <c r="C58" s="431"/>
      <c r="D58" s="473" t="s">
        <v>256</v>
      </c>
      <c r="E58" s="110" t="s">
        <v>257</v>
      </c>
      <c r="F58" s="110"/>
      <c r="G58" s="110"/>
      <c r="H58" s="110"/>
      <c r="I58" s="110"/>
      <c r="J58" s="110"/>
      <c r="K58" s="110"/>
      <c r="L58" s="107"/>
      <c r="M58" s="107">
        <f t="shared" si="1"/>
        <v>0</v>
      </c>
      <c r="N58" s="91"/>
      <c r="O58" s="10"/>
      <c r="P58" s="10"/>
      <c r="Q58" s="10"/>
      <c r="R58" s="10"/>
      <c r="S58" s="10"/>
      <c r="T58" s="67"/>
    </row>
    <row r="59" spans="1:20">
      <c r="A59" s="92"/>
      <c r="B59" s="438"/>
      <c r="C59" s="431"/>
      <c r="D59" s="474"/>
      <c r="E59" s="200" t="s">
        <v>258</v>
      </c>
      <c r="F59" s="110"/>
      <c r="G59" s="110"/>
      <c r="H59" s="110"/>
      <c r="I59" s="110"/>
      <c r="J59" s="110"/>
      <c r="K59" s="110"/>
      <c r="L59" s="107"/>
      <c r="M59" s="107">
        <f t="shared" si="1"/>
        <v>0</v>
      </c>
      <c r="N59" s="91"/>
      <c r="O59" s="10"/>
      <c r="P59" s="10"/>
      <c r="Q59" s="10"/>
      <c r="R59" s="10"/>
      <c r="S59" s="10"/>
      <c r="T59" s="67"/>
    </row>
    <row r="60" spans="1:20">
      <c r="A60" s="92"/>
      <c r="B60" s="438"/>
      <c r="C60" s="431"/>
      <c r="D60" s="475"/>
      <c r="E60" s="110" t="s">
        <v>259</v>
      </c>
      <c r="F60" s="110"/>
      <c r="G60" s="110"/>
      <c r="H60" s="110"/>
      <c r="I60" s="110"/>
      <c r="J60" s="110"/>
      <c r="K60" s="110"/>
      <c r="L60" s="107"/>
      <c r="M60" s="107">
        <f t="shared" si="1"/>
        <v>0</v>
      </c>
      <c r="N60" s="91"/>
      <c r="O60" s="10"/>
      <c r="P60" s="10"/>
      <c r="Q60" s="10"/>
      <c r="R60" s="10"/>
      <c r="S60" s="10"/>
      <c r="T60" s="67"/>
    </row>
    <row r="61" spans="1:20">
      <c r="A61" s="92"/>
      <c r="B61" s="438"/>
      <c r="C61" s="431"/>
      <c r="D61" s="325" t="s">
        <v>260</v>
      </c>
      <c r="E61" s="110"/>
      <c r="F61" s="110"/>
      <c r="G61" s="110"/>
      <c r="H61" s="110"/>
      <c r="I61" s="110"/>
      <c r="J61" s="110"/>
      <c r="K61" s="110"/>
      <c r="L61" s="201"/>
      <c r="M61" s="107">
        <f t="shared" si="1"/>
        <v>0</v>
      </c>
      <c r="N61" s="91"/>
      <c r="O61" s="10"/>
      <c r="P61" s="10"/>
      <c r="Q61" s="10"/>
      <c r="R61" s="10"/>
      <c r="S61" s="10"/>
      <c r="T61" s="67"/>
    </row>
    <row r="62" spans="1:20" ht="31.2">
      <c r="A62" s="92"/>
      <c r="B62" s="439"/>
      <c r="C62" s="432"/>
      <c r="D62" s="325" t="s">
        <v>261</v>
      </c>
      <c r="E62" s="202"/>
      <c r="F62" s="110"/>
      <c r="G62" s="110"/>
      <c r="H62" s="110"/>
      <c r="I62" s="110"/>
      <c r="J62" s="110"/>
      <c r="K62" s="110"/>
      <c r="L62" s="201"/>
      <c r="M62" s="107">
        <f t="shared" si="1"/>
        <v>0</v>
      </c>
      <c r="N62" s="91"/>
      <c r="O62" s="10"/>
      <c r="P62" s="10"/>
      <c r="Q62" s="10"/>
      <c r="R62" s="10"/>
      <c r="S62" s="10"/>
      <c r="T62" s="67"/>
    </row>
    <row r="63" spans="1:20">
      <c r="A63" s="92"/>
      <c r="B63" s="464" t="s">
        <v>204</v>
      </c>
      <c r="C63" s="203" t="s">
        <v>205</v>
      </c>
      <c r="D63" s="204" t="s">
        <v>262</v>
      </c>
      <c r="E63" s="190" t="s">
        <v>263</v>
      </c>
      <c r="F63" s="190"/>
      <c r="G63" s="190"/>
      <c r="H63" s="190"/>
      <c r="I63" s="190"/>
      <c r="J63" s="190"/>
      <c r="K63" s="190"/>
      <c r="L63" s="180"/>
      <c r="M63" s="181">
        <f t="shared" si="1"/>
        <v>0</v>
      </c>
      <c r="N63" s="91"/>
      <c r="O63" s="10"/>
      <c r="P63" s="10"/>
      <c r="Q63" s="10"/>
      <c r="R63" s="10"/>
      <c r="S63" s="10"/>
      <c r="T63" s="67"/>
    </row>
    <row r="64" spans="1:20">
      <c r="A64" s="92"/>
      <c r="B64" s="438"/>
      <c r="C64" s="205"/>
      <c r="D64" s="465" t="s">
        <v>264</v>
      </c>
      <c r="E64" s="190" t="s">
        <v>265</v>
      </c>
      <c r="F64" s="190" t="s">
        <v>266</v>
      </c>
      <c r="G64" s="190"/>
      <c r="H64" s="190"/>
      <c r="I64" s="190"/>
      <c r="J64" s="190"/>
      <c r="K64" s="190"/>
      <c r="L64" s="180"/>
      <c r="M64" s="181">
        <f t="shared" si="1"/>
        <v>0</v>
      </c>
      <c r="N64" s="91"/>
      <c r="O64" s="10"/>
      <c r="P64" s="10"/>
      <c r="Q64" s="10"/>
      <c r="R64" s="10"/>
      <c r="S64" s="10"/>
      <c r="T64" s="67"/>
    </row>
    <row r="65" spans="1:20">
      <c r="A65" s="92"/>
      <c r="B65" s="438"/>
      <c r="C65" s="205"/>
      <c r="D65" s="466"/>
      <c r="E65" s="206" t="s">
        <v>267</v>
      </c>
      <c r="F65" s="190"/>
      <c r="G65" s="190"/>
      <c r="H65" s="190"/>
      <c r="I65" s="190"/>
      <c r="J65" s="190"/>
      <c r="K65" s="190"/>
      <c r="L65" s="180"/>
      <c r="M65" s="181">
        <f t="shared" si="1"/>
        <v>0</v>
      </c>
      <c r="N65" s="91"/>
      <c r="O65" s="10"/>
      <c r="P65" s="10"/>
      <c r="Q65" s="10"/>
      <c r="R65" s="10"/>
      <c r="S65" s="10"/>
      <c r="T65" s="67"/>
    </row>
    <row r="66" spans="1:20" ht="31.2">
      <c r="A66" s="92"/>
      <c r="B66" s="439"/>
      <c r="C66" s="319" t="s">
        <v>268</v>
      </c>
      <c r="D66" s="207" t="s">
        <v>269</v>
      </c>
      <c r="E66" s="202" t="s">
        <v>270</v>
      </c>
      <c r="F66" s="110"/>
      <c r="G66" s="110"/>
      <c r="H66" s="110"/>
      <c r="I66" s="110"/>
      <c r="J66" s="110"/>
      <c r="K66" s="110"/>
      <c r="L66" s="201"/>
      <c r="M66" s="107">
        <f t="shared" si="1"/>
        <v>0</v>
      </c>
      <c r="N66" s="91"/>
      <c r="O66" s="10"/>
      <c r="P66" s="10"/>
      <c r="Q66" s="10"/>
      <c r="R66" s="10"/>
      <c r="S66" s="10"/>
      <c r="T66" s="67"/>
    </row>
    <row r="67" spans="1:20" ht="15.45" customHeight="1">
      <c r="A67" s="92"/>
      <c r="B67" s="464" t="s">
        <v>212</v>
      </c>
      <c r="C67" s="487" t="s">
        <v>271</v>
      </c>
      <c r="D67" s="208" t="s">
        <v>216</v>
      </c>
      <c r="E67" s="208"/>
      <c r="F67" s="208"/>
      <c r="G67" s="208"/>
      <c r="H67" s="208"/>
      <c r="I67" s="208"/>
      <c r="J67" s="208"/>
      <c r="K67" s="209"/>
      <c r="L67" s="180"/>
      <c r="M67" s="181">
        <f t="shared" si="1"/>
        <v>0</v>
      </c>
      <c r="N67" s="91"/>
      <c r="O67" s="10"/>
      <c r="P67" s="10"/>
      <c r="Q67" s="10"/>
      <c r="R67" s="10"/>
      <c r="S67" s="10"/>
      <c r="T67" s="67"/>
    </row>
    <row r="68" spans="1:20" ht="31.2">
      <c r="A68" s="92"/>
      <c r="B68" s="438"/>
      <c r="C68" s="487"/>
      <c r="D68" s="191" t="s">
        <v>272</v>
      </c>
      <c r="E68" s="190"/>
      <c r="F68" s="190"/>
      <c r="G68" s="190"/>
      <c r="H68" s="190"/>
      <c r="I68" s="190"/>
      <c r="J68" s="190"/>
      <c r="K68" s="210"/>
      <c r="L68" s="180"/>
      <c r="M68" s="181">
        <f t="shared" si="1"/>
        <v>0</v>
      </c>
      <c r="N68" s="91"/>
      <c r="O68" s="10"/>
      <c r="P68" s="10"/>
      <c r="Q68" s="10"/>
      <c r="R68" s="10"/>
      <c r="S68" s="10"/>
      <c r="T68" s="67"/>
    </row>
    <row r="69" spans="1:20">
      <c r="A69" s="92"/>
      <c r="B69" s="438"/>
      <c r="C69" s="487"/>
      <c r="D69" s="190" t="s">
        <v>273</v>
      </c>
      <c r="E69" s="179"/>
      <c r="F69" s="190"/>
      <c r="G69" s="190"/>
      <c r="H69" s="190"/>
      <c r="I69" s="190"/>
      <c r="J69" s="190"/>
      <c r="K69" s="210"/>
      <c r="L69" s="180"/>
      <c r="M69" s="181">
        <f t="shared" si="1"/>
        <v>0</v>
      </c>
      <c r="N69" s="91"/>
      <c r="O69" s="10"/>
      <c r="P69" s="10"/>
      <c r="Q69" s="10"/>
      <c r="R69" s="10"/>
      <c r="S69" s="10"/>
      <c r="T69" s="67"/>
    </row>
    <row r="70" spans="1:20">
      <c r="A70" s="92"/>
      <c r="B70" s="438"/>
      <c r="C70" s="487"/>
      <c r="D70" s="488" t="s">
        <v>223</v>
      </c>
      <c r="E70" s="190" t="s">
        <v>257</v>
      </c>
      <c r="F70" s="190"/>
      <c r="G70" s="190"/>
      <c r="H70" s="190"/>
      <c r="I70" s="190"/>
      <c r="J70" s="190"/>
      <c r="K70" s="210"/>
      <c r="L70" s="180"/>
      <c r="M70" s="181">
        <f t="shared" si="1"/>
        <v>0</v>
      </c>
      <c r="N70" s="91"/>
      <c r="O70" s="10"/>
      <c r="P70" s="10"/>
      <c r="Q70" s="10"/>
      <c r="R70" s="10"/>
      <c r="S70" s="10"/>
      <c r="T70" s="67"/>
    </row>
    <row r="71" spans="1:20">
      <c r="A71" s="92"/>
      <c r="B71" s="438"/>
      <c r="C71" s="487"/>
      <c r="D71" s="489"/>
      <c r="E71" s="211" t="s">
        <v>258</v>
      </c>
      <c r="F71" s="190"/>
      <c r="G71" s="190"/>
      <c r="H71" s="190"/>
      <c r="I71" s="190"/>
      <c r="J71" s="190"/>
      <c r="K71" s="210"/>
      <c r="L71" s="180"/>
      <c r="M71" s="181">
        <f t="shared" si="1"/>
        <v>0</v>
      </c>
      <c r="N71" s="91"/>
      <c r="O71" s="10"/>
      <c r="P71" s="10"/>
      <c r="Q71" s="10"/>
      <c r="R71" s="10"/>
      <c r="S71" s="10"/>
      <c r="T71" s="67"/>
    </row>
    <row r="72" spans="1:20">
      <c r="A72" s="92"/>
      <c r="B72" s="438"/>
      <c r="C72" s="487"/>
      <c r="D72" s="490"/>
      <c r="E72" s="190" t="s">
        <v>259</v>
      </c>
      <c r="F72" s="190"/>
      <c r="G72" s="190"/>
      <c r="H72" s="190"/>
      <c r="I72" s="190"/>
      <c r="J72" s="190"/>
      <c r="K72" s="210"/>
      <c r="L72" s="180"/>
      <c r="M72" s="181">
        <f t="shared" si="1"/>
        <v>0</v>
      </c>
      <c r="N72" s="91"/>
      <c r="O72" s="10"/>
      <c r="P72" s="10"/>
      <c r="Q72" s="10"/>
      <c r="R72" s="10"/>
      <c r="S72" s="10"/>
      <c r="T72" s="67"/>
    </row>
    <row r="73" spans="1:20">
      <c r="A73" s="92"/>
      <c r="B73" s="438"/>
      <c r="C73" s="487"/>
      <c r="D73" s="179" t="s">
        <v>218</v>
      </c>
      <c r="E73" s="179"/>
      <c r="F73" s="212"/>
      <c r="G73" s="212"/>
      <c r="H73" s="212"/>
      <c r="I73" s="212"/>
      <c r="J73" s="212"/>
      <c r="K73" s="212"/>
      <c r="L73" s="196"/>
      <c r="M73" s="181">
        <f t="shared" si="1"/>
        <v>0</v>
      </c>
      <c r="N73" s="91"/>
      <c r="O73" s="10"/>
      <c r="P73" s="10"/>
      <c r="Q73" s="10"/>
      <c r="R73" s="10"/>
      <c r="S73" s="10"/>
      <c r="T73" s="67"/>
    </row>
    <row r="74" spans="1:20">
      <c r="A74" s="92"/>
      <c r="B74" s="438"/>
      <c r="C74" s="487"/>
      <c r="D74" s="190" t="s">
        <v>274</v>
      </c>
      <c r="E74" s="179"/>
      <c r="F74" s="212"/>
      <c r="G74" s="212"/>
      <c r="H74" s="212"/>
      <c r="I74" s="212"/>
      <c r="J74" s="212"/>
      <c r="K74" s="212"/>
      <c r="L74" s="196"/>
      <c r="M74" s="181">
        <f t="shared" si="1"/>
        <v>0</v>
      </c>
      <c r="N74" s="91"/>
      <c r="O74" s="10"/>
      <c r="P74" s="10"/>
      <c r="Q74" s="10"/>
      <c r="R74" s="10"/>
      <c r="S74" s="10"/>
      <c r="T74" s="67"/>
    </row>
    <row r="75" spans="1:20">
      <c r="A75" s="92"/>
      <c r="B75" s="438"/>
      <c r="C75" s="465"/>
      <c r="D75" s="213" t="s">
        <v>222</v>
      </c>
      <c r="E75" s="213" t="s">
        <v>222</v>
      </c>
      <c r="F75" s="213"/>
      <c r="G75" s="213"/>
      <c r="H75" s="213"/>
      <c r="I75" s="213"/>
      <c r="J75" s="213"/>
      <c r="K75" s="213"/>
      <c r="L75" s="196"/>
      <c r="M75" s="181">
        <f t="shared" si="1"/>
        <v>0</v>
      </c>
      <c r="N75" s="91"/>
      <c r="O75" s="10"/>
      <c r="P75" s="10"/>
      <c r="Q75" s="10"/>
      <c r="R75" s="10"/>
      <c r="S75" s="10"/>
      <c r="T75" s="67"/>
    </row>
    <row r="76" spans="1:20" ht="31.2">
      <c r="A76" s="92"/>
      <c r="B76" s="438"/>
      <c r="C76" s="482" t="s">
        <v>275</v>
      </c>
      <c r="D76" s="467" t="s">
        <v>276</v>
      </c>
      <c r="E76" s="325" t="s">
        <v>277</v>
      </c>
      <c r="F76" s="325"/>
      <c r="G76" s="325"/>
      <c r="H76" s="325"/>
      <c r="I76" s="325"/>
      <c r="J76" s="325"/>
      <c r="K76" s="325"/>
      <c r="L76" s="184"/>
      <c r="M76" s="107">
        <f t="shared" si="1"/>
        <v>0</v>
      </c>
      <c r="N76" s="91"/>
      <c r="O76" s="10"/>
      <c r="P76" s="10"/>
      <c r="Q76" s="10"/>
      <c r="R76" s="10"/>
      <c r="S76" s="10"/>
      <c r="T76" s="67"/>
    </row>
    <row r="77" spans="1:20">
      <c r="A77" s="92"/>
      <c r="B77" s="438"/>
      <c r="C77" s="431"/>
      <c r="D77" s="468"/>
      <c r="E77" s="325" t="s">
        <v>216</v>
      </c>
      <c r="F77" s="325"/>
      <c r="G77" s="325"/>
      <c r="H77" s="325"/>
      <c r="I77" s="325"/>
      <c r="J77" s="325"/>
      <c r="K77" s="325"/>
      <c r="L77" s="214"/>
      <c r="M77" s="107">
        <f t="shared" si="1"/>
        <v>0</v>
      </c>
      <c r="N77" s="91"/>
      <c r="O77" s="10"/>
      <c r="P77" s="10"/>
      <c r="Q77" s="10"/>
      <c r="R77" s="10"/>
      <c r="S77" s="10"/>
      <c r="T77" s="67"/>
    </row>
    <row r="78" spans="1:20" ht="31.2">
      <c r="A78" s="92"/>
      <c r="B78" s="438"/>
      <c r="C78" s="431"/>
      <c r="D78" s="468"/>
      <c r="E78" s="325" t="s">
        <v>278</v>
      </c>
      <c r="F78" s="325"/>
      <c r="G78" s="325"/>
      <c r="H78" s="325"/>
      <c r="I78" s="325"/>
      <c r="J78" s="325"/>
      <c r="K78" s="325"/>
      <c r="L78" s="215"/>
      <c r="M78" s="107">
        <f t="shared" si="1"/>
        <v>0</v>
      </c>
      <c r="N78" s="91"/>
      <c r="O78" s="10"/>
      <c r="P78" s="10"/>
      <c r="Q78" s="10"/>
      <c r="R78" s="10"/>
      <c r="S78" s="10"/>
      <c r="T78" s="67"/>
    </row>
    <row r="79" spans="1:20">
      <c r="A79" s="92"/>
      <c r="B79" s="438"/>
      <c r="C79" s="431"/>
      <c r="D79" s="468"/>
      <c r="E79" s="325" t="s">
        <v>218</v>
      </c>
      <c r="F79" s="325"/>
      <c r="G79" s="325"/>
      <c r="H79" s="325"/>
      <c r="I79" s="325"/>
      <c r="J79" s="325"/>
      <c r="K79" s="325"/>
      <c r="L79" s="215"/>
      <c r="M79" s="107">
        <f t="shared" si="1"/>
        <v>0</v>
      </c>
      <c r="N79" s="91"/>
      <c r="O79" s="10"/>
      <c r="P79" s="10"/>
      <c r="Q79" s="10"/>
      <c r="R79" s="10"/>
      <c r="S79" s="10"/>
      <c r="T79" s="67"/>
    </row>
    <row r="80" spans="1:20">
      <c r="A80" s="92"/>
      <c r="B80" s="438"/>
      <c r="C80" s="431"/>
      <c r="D80" s="468"/>
      <c r="E80" s="325" t="s">
        <v>219</v>
      </c>
      <c r="F80" s="325"/>
      <c r="G80" s="325"/>
      <c r="H80" s="325"/>
      <c r="I80" s="325"/>
      <c r="J80" s="325"/>
      <c r="K80" s="325"/>
      <c r="L80" s="215"/>
      <c r="M80" s="107">
        <f t="shared" si="1"/>
        <v>0</v>
      </c>
      <c r="N80" s="91"/>
      <c r="O80" s="10"/>
      <c r="P80" s="10"/>
      <c r="Q80" s="10"/>
      <c r="R80" s="10"/>
      <c r="S80" s="10"/>
      <c r="T80" s="67"/>
    </row>
    <row r="81" spans="1:20" ht="31.2">
      <c r="A81" s="92"/>
      <c r="B81" s="438"/>
      <c r="C81" s="431"/>
      <c r="D81" s="468"/>
      <c r="E81" s="325" t="s">
        <v>279</v>
      </c>
      <c r="F81" s="325"/>
      <c r="G81" s="325"/>
      <c r="H81" s="325"/>
      <c r="I81" s="325"/>
      <c r="J81" s="325"/>
      <c r="K81" s="325"/>
      <c r="L81" s="215"/>
      <c r="M81" s="107">
        <f t="shared" si="1"/>
        <v>0</v>
      </c>
      <c r="N81" s="91"/>
      <c r="O81" s="10"/>
      <c r="P81" s="10"/>
      <c r="Q81" s="10"/>
      <c r="R81" s="10"/>
      <c r="S81" s="10"/>
      <c r="T81" s="67"/>
    </row>
    <row r="82" spans="1:20">
      <c r="A82" s="92"/>
      <c r="B82" s="438"/>
      <c r="C82" s="431"/>
      <c r="D82" s="468"/>
      <c r="E82" s="325" t="s">
        <v>222</v>
      </c>
      <c r="F82" s="325" t="s">
        <v>222</v>
      </c>
      <c r="G82" s="325"/>
      <c r="H82" s="325"/>
      <c r="I82" s="325"/>
      <c r="J82" s="325"/>
      <c r="K82" s="325"/>
      <c r="L82" s="215"/>
      <c r="M82" s="107">
        <f t="shared" si="1"/>
        <v>0</v>
      </c>
      <c r="N82" s="91"/>
      <c r="O82" s="10"/>
      <c r="P82" s="10"/>
      <c r="Q82" s="10"/>
      <c r="R82" s="10"/>
      <c r="S82" s="10"/>
      <c r="T82" s="67"/>
    </row>
    <row r="83" spans="1:20" ht="28.8">
      <c r="A83" s="92"/>
      <c r="B83" s="438"/>
      <c r="C83" s="431"/>
      <c r="D83" s="469"/>
      <c r="E83" s="325" t="s">
        <v>221</v>
      </c>
      <c r="F83" s="325"/>
      <c r="G83" s="325"/>
      <c r="H83" s="325"/>
      <c r="I83" s="325"/>
      <c r="J83" s="325"/>
      <c r="K83" s="325"/>
      <c r="L83" s="215"/>
      <c r="M83" s="107">
        <f t="shared" si="1"/>
        <v>0</v>
      </c>
      <c r="N83" s="91"/>
      <c r="O83" s="503"/>
      <c r="P83" s="503"/>
      <c r="Q83" s="503"/>
      <c r="R83" s="10"/>
      <c r="S83" s="10"/>
      <c r="T83" s="67"/>
    </row>
    <row r="84" spans="1:20" ht="31.2">
      <c r="A84" s="92"/>
      <c r="B84" s="438"/>
      <c r="C84" s="431"/>
      <c r="D84" s="467" t="s">
        <v>223</v>
      </c>
      <c r="E84" s="325" t="s">
        <v>224</v>
      </c>
      <c r="F84" s="325"/>
      <c r="G84" s="325"/>
      <c r="H84" s="325"/>
      <c r="I84" s="325"/>
      <c r="J84" s="325"/>
      <c r="K84" s="325"/>
      <c r="L84" s="184"/>
      <c r="M84" s="107">
        <f t="shared" si="1"/>
        <v>0</v>
      </c>
      <c r="N84" s="91"/>
      <c r="O84" s="10"/>
      <c r="P84" s="10"/>
      <c r="Q84" s="10"/>
      <c r="R84" s="10"/>
      <c r="S84" s="10"/>
      <c r="T84" s="67"/>
    </row>
    <row r="85" spans="1:20" ht="33.6">
      <c r="A85" s="92"/>
      <c r="B85" s="438"/>
      <c r="C85" s="431"/>
      <c r="D85" s="468"/>
      <c r="E85" s="325" t="s">
        <v>225</v>
      </c>
      <c r="F85" s="325"/>
      <c r="G85" s="325"/>
      <c r="H85" s="325"/>
      <c r="I85" s="325"/>
      <c r="J85" s="325"/>
      <c r="K85" s="325"/>
      <c r="L85" s="184"/>
      <c r="M85" s="107">
        <f t="shared" si="1"/>
        <v>0</v>
      </c>
      <c r="N85" s="91"/>
      <c r="O85" s="504"/>
      <c r="P85" s="504"/>
      <c r="Q85" s="504"/>
      <c r="R85" s="10"/>
      <c r="S85" s="10"/>
      <c r="T85" s="67"/>
    </row>
    <row r="86" spans="1:20">
      <c r="A86" s="92"/>
      <c r="B86" s="438"/>
      <c r="C86" s="431"/>
      <c r="D86" s="468"/>
      <c r="E86" s="325" t="s">
        <v>280</v>
      </c>
      <c r="F86" s="325"/>
      <c r="G86" s="325"/>
      <c r="H86" s="325"/>
      <c r="I86" s="325"/>
      <c r="J86" s="325"/>
      <c r="K86" s="325"/>
      <c r="L86" s="215"/>
      <c r="M86" s="107">
        <f t="shared" si="1"/>
        <v>0</v>
      </c>
      <c r="N86" s="91"/>
      <c r="O86" s="10"/>
      <c r="P86" s="10"/>
      <c r="Q86" s="10"/>
      <c r="R86" s="10"/>
      <c r="S86" s="10"/>
      <c r="T86" s="67"/>
    </row>
    <row r="87" spans="1:20" ht="31.2">
      <c r="A87" s="92"/>
      <c r="B87" s="438"/>
      <c r="C87" s="431"/>
      <c r="D87" s="468"/>
      <c r="E87" s="325" t="s">
        <v>226</v>
      </c>
      <c r="F87" s="325" t="s">
        <v>227</v>
      </c>
      <c r="G87" s="325"/>
      <c r="H87" s="325"/>
      <c r="I87" s="325"/>
      <c r="J87" s="325"/>
      <c r="K87" s="325"/>
      <c r="L87" s="215"/>
      <c r="M87" s="107">
        <f t="shared" ref="M87:M113" si="2">K87*L87</f>
        <v>0</v>
      </c>
      <c r="N87" s="91"/>
      <c r="O87" s="10"/>
      <c r="P87" s="10"/>
      <c r="Q87" s="10"/>
      <c r="R87" s="10"/>
      <c r="S87" s="10"/>
      <c r="T87" s="67"/>
    </row>
    <row r="88" spans="1:20" ht="31.2">
      <c r="A88" s="92"/>
      <c r="B88" s="438"/>
      <c r="C88" s="432"/>
      <c r="D88" s="469"/>
      <c r="E88" s="325" t="s">
        <v>228</v>
      </c>
      <c r="F88" s="325"/>
      <c r="G88" s="325"/>
      <c r="H88" s="325"/>
      <c r="I88" s="325"/>
      <c r="J88" s="325"/>
      <c r="K88" s="325"/>
      <c r="L88" s="215"/>
      <c r="M88" s="107">
        <f t="shared" si="2"/>
        <v>0</v>
      </c>
      <c r="N88" s="91"/>
      <c r="O88" s="10"/>
      <c r="P88" s="10"/>
      <c r="Q88" s="10"/>
      <c r="R88" s="10"/>
      <c r="S88" s="10"/>
      <c r="T88" s="67"/>
    </row>
    <row r="89" spans="1:20" ht="46.8">
      <c r="A89" s="92"/>
      <c r="B89" s="438"/>
      <c r="C89" s="479" t="s">
        <v>281</v>
      </c>
      <c r="D89" s="465" t="s">
        <v>282</v>
      </c>
      <c r="E89" s="179" t="s">
        <v>283</v>
      </c>
      <c r="F89" s="191"/>
      <c r="G89" s="190"/>
      <c r="H89" s="190"/>
      <c r="I89" s="190"/>
      <c r="J89" s="190"/>
      <c r="K89" s="190"/>
      <c r="L89" s="192"/>
      <c r="M89" s="181">
        <f t="shared" si="2"/>
        <v>0</v>
      </c>
      <c r="N89" s="91"/>
      <c r="O89" s="10"/>
      <c r="P89" s="10"/>
      <c r="Q89" s="10"/>
      <c r="R89" s="10"/>
      <c r="S89" s="10"/>
      <c r="T89" s="67"/>
    </row>
    <row r="90" spans="1:20" ht="31.2">
      <c r="A90" s="92"/>
      <c r="B90" s="438"/>
      <c r="C90" s="480"/>
      <c r="D90" s="483"/>
      <c r="E90" s="179" t="s">
        <v>284</v>
      </c>
      <c r="F90" s="191"/>
      <c r="G90" s="190"/>
      <c r="H90" s="190"/>
      <c r="I90" s="190"/>
      <c r="J90" s="190"/>
      <c r="K90" s="190"/>
      <c r="L90" s="192"/>
      <c r="M90" s="181">
        <f t="shared" si="2"/>
        <v>0</v>
      </c>
      <c r="N90" s="91"/>
      <c r="O90" s="10"/>
      <c r="P90" s="10"/>
      <c r="Q90" s="10"/>
      <c r="R90" s="10"/>
      <c r="S90" s="10"/>
      <c r="T90" s="67"/>
    </row>
    <row r="91" spans="1:20" ht="31.2">
      <c r="A91" s="92"/>
      <c r="B91" s="438"/>
      <c r="C91" s="480"/>
      <c r="D91" s="483"/>
      <c r="E91" s="179" t="s">
        <v>285</v>
      </c>
      <c r="F91" s="191"/>
      <c r="G91" s="190"/>
      <c r="H91" s="190"/>
      <c r="I91" s="190"/>
      <c r="J91" s="190"/>
      <c r="K91" s="190"/>
      <c r="L91" s="192"/>
      <c r="M91" s="181">
        <f t="shared" si="2"/>
        <v>0</v>
      </c>
      <c r="N91" s="91"/>
      <c r="O91" s="10"/>
      <c r="P91" s="10"/>
      <c r="Q91" s="10"/>
      <c r="R91" s="10"/>
      <c r="S91" s="10"/>
      <c r="T91" s="67"/>
    </row>
    <row r="92" spans="1:20">
      <c r="A92" s="92"/>
      <c r="B92" s="438"/>
      <c r="C92" s="480"/>
      <c r="D92" s="483"/>
      <c r="E92" s="179" t="s">
        <v>218</v>
      </c>
      <c r="F92" s="191"/>
      <c r="G92" s="190"/>
      <c r="H92" s="190"/>
      <c r="I92" s="190"/>
      <c r="J92" s="190"/>
      <c r="K92" s="190"/>
      <c r="L92" s="192"/>
      <c r="M92" s="181">
        <f t="shared" si="2"/>
        <v>0</v>
      </c>
      <c r="N92" s="91"/>
      <c r="O92" s="10"/>
      <c r="P92" s="10"/>
      <c r="Q92" s="10"/>
      <c r="R92" s="10"/>
      <c r="S92" s="10"/>
      <c r="T92" s="67"/>
    </row>
    <row r="93" spans="1:20">
      <c r="A93" s="92"/>
      <c r="B93" s="438"/>
      <c r="C93" s="480"/>
      <c r="D93" s="483"/>
      <c r="E93" s="179" t="s">
        <v>286</v>
      </c>
      <c r="F93" s="191"/>
      <c r="G93" s="190"/>
      <c r="H93" s="190"/>
      <c r="I93" s="190"/>
      <c r="J93" s="190"/>
      <c r="K93" s="190"/>
      <c r="L93" s="192"/>
      <c r="M93" s="181">
        <f t="shared" si="2"/>
        <v>0</v>
      </c>
      <c r="N93" s="91"/>
      <c r="O93" s="10"/>
      <c r="P93" s="10"/>
      <c r="Q93" s="10"/>
      <c r="R93" s="10"/>
      <c r="S93" s="10"/>
      <c r="T93" s="67"/>
    </row>
    <row r="94" spans="1:20">
      <c r="A94" s="92"/>
      <c r="B94" s="438"/>
      <c r="C94" s="480"/>
      <c r="D94" s="483"/>
      <c r="E94" s="179" t="s">
        <v>287</v>
      </c>
      <c r="F94" s="191"/>
      <c r="G94" s="190"/>
      <c r="H94" s="190"/>
      <c r="I94" s="190"/>
      <c r="J94" s="190"/>
      <c r="K94" s="190"/>
      <c r="L94" s="192"/>
      <c r="M94" s="181">
        <f t="shared" si="2"/>
        <v>0</v>
      </c>
      <c r="N94" s="91"/>
      <c r="O94" s="10"/>
      <c r="P94" s="10"/>
      <c r="Q94" s="10"/>
      <c r="R94" s="10"/>
      <c r="S94" s="10"/>
      <c r="T94" s="67"/>
    </row>
    <row r="95" spans="1:20">
      <c r="A95" s="92"/>
      <c r="B95" s="439"/>
      <c r="C95" s="481"/>
      <c r="D95" s="466"/>
      <c r="E95" s="179" t="s">
        <v>222</v>
      </c>
      <c r="F95" s="179" t="s">
        <v>222</v>
      </c>
      <c r="G95" s="190"/>
      <c r="H95" s="190"/>
      <c r="I95" s="190"/>
      <c r="J95" s="190"/>
      <c r="K95" s="190"/>
      <c r="L95" s="192"/>
      <c r="M95" s="181">
        <f t="shared" si="2"/>
        <v>0</v>
      </c>
      <c r="N95" s="91"/>
      <c r="O95" s="10"/>
      <c r="P95" s="10"/>
      <c r="Q95" s="10"/>
      <c r="R95" s="10"/>
      <c r="S95" s="10"/>
      <c r="T95" s="67"/>
    </row>
    <row r="96" spans="1:20">
      <c r="A96" s="92"/>
      <c r="B96" s="464" t="s">
        <v>288</v>
      </c>
      <c r="C96" s="482" t="s">
        <v>289</v>
      </c>
      <c r="D96" s="110" t="s">
        <v>290</v>
      </c>
      <c r="E96" s="325"/>
      <c r="F96" s="325"/>
      <c r="G96" s="110"/>
      <c r="H96" s="110"/>
      <c r="I96" s="110"/>
      <c r="J96" s="110"/>
      <c r="K96" s="110"/>
      <c r="L96" s="215"/>
      <c r="M96" s="107">
        <f t="shared" si="2"/>
        <v>0</v>
      </c>
      <c r="N96" s="91"/>
      <c r="O96" s="10"/>
      <c r="P96" s="10"/>
      <c r="Q96" s="10"/>
      <c r="R96" s="10"/>
      <c r="S96" s="10"/>
      <c r="T96" s="67"/>
    </row>
    <row r="97" spans="1:20">
      <c r="A97" s="92"/>
      <c r="B97" s="438"/>
      <c r="C97" s="431"/>
      <c r="D97" s="110" t="s">
        <v>291</v>
      </c>
      <c r="E97" s="325"/>
      <c r="F97" s="110"/>
      <c r="G97" s="110"/>
      <c r="H97" s="110"/>
      <c r="I97" s="110"/>
      <c r="J97" s="110"/>
      <c r="K97" s="110"/>
      <c r="L97" s="215"/>
      <c r="M97" s="107">
        <f t="shared" si="2"/>
        <v>0</v>
      </c>
      <c r="N97" s="91"/>
      <c r="O97" s="10"/>
      <c r="P97" s="10"/>
      <c r="Q97" s="10"/>
      <c r="R97" s="10"/>
      <c r="S97" s="10"/>
      <c r="T97" s="67"/>
    </row>
    <row r="98" spans="1:20">
      <c r="A98" s="92"/>
      <c r="B98" s="438"/>
      <c r="C98" s="431"/>
      <c r="D98" s="110" t="s">
        <v>292</v>
      </c>
      <c r="E98" s="325"/>
      <c r="F98" s="325"/>
      <c r="G98" s="110"/>
      <c r="H98" s="110"/>
      <c r="I98" s="110"/>
      <c r="J98" s="110"/>
      <c r="K98" s="110"/>
      <c r="L98" s="215"/>
      <c r="M98" s="107">
        <f t="shared" si="2"/>
        <v>0</v>
      </c>
      <c r="N98" s="91"/>
      <c r="O98" s="10"/>
      <c r="P98" s="10"/>
      <c r="Q98" s="10"/>
      <c r="R98" s="10"/>
      <c r="S98" s="10"/>
      <c r="T98" s="67"/>
    </row>
    <row r="99" spans="1:20">
      <c r="A99" s="92"/>
      <c r="B99" s="438"/>
      <c r="C99" s="431"/>
      <c r="D99" s="110" t="s">
        <v>293</v>
      </c>
      <c r="E99" s="110"/>
      <c r="F99" s="110"/>
      <c r="G99" s="110"/>
      <c r="H99" s="110"/>
      <c r="I99" s="110"/>
      <c r="J99" s="110"/>
      <c r="K99" s="110"/>
      <c r="L99" s="215"/>
      <c r="M99" s="107">
        <f t="shared" si="2"/>
        <v>0</v>
      </c>
      <c r="N99" s="91"/>
      <c r="O99" s="10"/>
      <c r="P99" s="10"/>
      <c r="Q99" s="10"/>
      <c r="R99" s="10"/>
      <c r="S99" s="10"/>
      <c r="T99" s="67"/>
    </row>
    <row r="100" spans="1:20">
      <c r="A100" s="92"/>
      <c r="B100" s="438"/>
      <c r="C100" s="431"/>
      <c r="D100" s="484" t="s">
        <v>294</v>
      </c>
      <c r="E100" s="110" t="s">
        <v>257</v>
      </c>
      <c r="F100" s="110"/>
      <c r="G100" s="110"/>
      <c r="H100" s="110"/>
      <c r="I100" s="110"/>
      <c r="J100" s="110"/>
      <c r="K100" s="110"/>
      <c r="L100" s="215"/>
      <c r="M100" s="107">
        <f t="shared" si="2"/>
        <v>0</v>
      </c>
      <c r="N100" s="91"/>
      <c r="O100" s="10"/>
      <c r="P100" s="10"/>
      <c r="Q100" s="10"/>
      <c r="R100" s="10"/>
      <c r="S100" s="10"/>
      <c r="T100" s="67"/>
    </row>
    <row r="101" spans="1:20">
      <c r="A101" s="92"/>
      <c r="B101" s="438"/>
      <c r="C101" s="431"/>
      <c r="D101" s="485"/>
      <c r="E101" s="110" t="s">
        <v>258</v>
      </c>
      <c r="F101" s="110"/>
      <c r="G101" s="110"/>
      <c r="H101" s="110"/>
      <c r="I101" s="110"/>
      <c r="J101" s="110"/>
      <c r="K101" s="110"/>
      <c r="L101" s="215"/>
      <c r="M101" s="107">
        <f t="shared" si="2"/>
        <v>0</v>
      </c>
      <c r="N101" s="91"/>
      <c r="O101" s="10"/>
      <c r="P101" s="10"/>
      <c r="Q101" s="10"/>
      <c r="R101" s="10"/>
      <c r="S101" s="10"/>
      <c r="T101" s="67"/>
    </row>
    <row r="102" spans="1:20">
      <c r="A102" s="92"/>
      <c r="B102" s="438"/>
      <c r="C102" s="431"/>
      <c r="D102" s="486"/>
      <c r="E102" s="110" t="s">
        <v>259</v>
      </c>
      <c r="F102" s="110"/>
      <c r="G102" s="110"/>
      <c r="H102" s="110"/>
      <c r="I102" s="110"/>
      <c r="J102" s="110"/>
      <c r="K102" s="110"/>
      <c r="L102" s="215"/>
      <c r="M102" s="107">
        <f t="shared" si="2"/>
        <v>0</v>
      </c>
      <c r="N102" s="91"/>
      <c r="O102" s="10"/>
      <c r="P102" s="10"/>
      <c r="Q102" s="10"/>
      <c r="R102" s="10"/>
      <c r="S102" s="10"/>
      <c r="T102" s="67"/>
    </row>
    <row r="103" spans="1:20">
      <c r="A103" s="92"/>
      <c r="B103" s="439"/>
      <c r="C103" s="432"/>
      <c r="D103" s="110" t="s">
        <v>222</v>
      </c>
      <c r="E103" s="110" t="s">
        <v>222</v>
      </c>
      <c r="F103" s="110"/>
      <c r="G103" s="110"/>
      <c r="H103" s="110"/>
      <c r="I103" s="110"/>
      <c r="J103" s="110"/>
      <c r="K103" s="110"/>
      <c r="L103" s="215"/>
      <c r="M103" s="107">
        <f t="shared" si="2"/>
        <v>0</v>
      </c>
      <c r="N103" s="91"/>
      <c r="O103" s="10"/>
      <c r="P103" s="10"/>
      <c r="Q103" s="10"/>
      <c r="R103" s="10"/>
      <c r="S103" s="10"/>
      <c r="T103" s="67"/>
    </row>
    <row r="104" spans="1:20">
      <c r="A104" s="92"/>
      <c r="B104" s="464" t="s">
        <v>295</v>
      </c>
      <c r="C104" s="479" t="s">
        <v>296</v>
      </c>
      <c r="D104" s="479" t="s">
        <v>297</v>
      </c>
      <c r="E104" s="195" t="s">
        <v>298</v>
      </c>
      <c r="F104" s="195"/>
      <c r="G104" s="195"/>
      <c r="H104" s="195"/>
      <c r="I104" s="195"/>
      <c r="J104" s="195"/>
      <c r="K104" s="195"/>
      <c r="L104" s="192"/>
      <c r="M104" s="181">
        <f t="shared" si="2"/>
        <v>0</v>
      </c>
      <c r="N104" s="91"/>
      <c r="O104" s="10"/>
      <c r="P104" s="10"/>
      <c r="Q104" s="10"/>
      <c r="R104" s="10"/>
      <c r="S104" s="10"/>
      <c r="T104" s="67"/>
    </row>
    <row r="105" spans="1:20" ht="46.8">
      <c r="A105" s="92"/>
      <c r="B105" s="438"/>
      <c r="C105" s="480"/>
      <c r="D105" s="480"/>
      <c r="E105" s="195" t="s">
        <v>299</v>
      </c>
      <c r="F105" s="195" t="s">
        <v>300</v>
      </c>
      <c r="G105" s="195"/>
      <c r="H105" s="195"/>
      <c r="I105" s="195"/>
      <c r="J105" s="195"/>
      <c r="K105" s="195"/>
      <c r="L105" s="192"/>
      <c r="M105" s="181">
        <f t="shared" si="2"/>
        <v>0</v>
      </c>
      <c r="N105" s="91"/>
      <c r="O105" s="10"/>
      <c r="P105" s="496" t="s">
        <v>301</v>
      </c>
      <c r="Q105" s="497"/>
      <c r="R105" s="498"/>
      <c r="S105" s="10"/>
      <c r="T105" s="67"/>
    </row>
    <row r="106" spans="1:20">
      <c r="A106" s="92"/>
      <c r="B106" s="438"/>
      <c r="C106" s="480"/>
      <c r="D106" s="480"/>
      <c r="E106" s="195" t="s">
        <v>218</v>
      </c>
      <c r="F106" s="195"/>
      <c r="G106" s="195"/>
      <c r="H106" s="195"/>
      <c r="I106" s="195"/>
      <c r="J106" s="195"/>
      <c r="K106" s="195"/>
      <c r="L106" s="192"/>
      <c r="M106" s="181">
        <f t="shared" si="2"/>
        <v>0</v>
      </c>
      <c r="N106" s="91"/>
      <c r="O106" s="10"/>
      <c r="P106" s="499"/>
      <c r="Q106" s="443"/>
      <c r="R106" s="500"/>
      <c r="S106" s="10"/>
      <c r="T106" s="67"/>
    </row>
    <row r="107" spans="1:20" ht="15.45" customHeight="1">
      <c r="A107" s="92"/>
      <c r="B107" s="438"/>
      <c r="C107" s="480"/>
      <c r="D107" s="480"/>
      <c r="E107" s="195" t="s">
        <v>302</v>
      </c>
      <c r="F107" s="195"/>
      <c r="G107" s="195"/>
      <c r="H107" s="195"/>
      <c r="I107" s="195"/>
      <c r="J107" s="195"/>
      <c r="K107" s="195"/>
      <c r="L107" s="192"/>
      <c r="M107" s="181">
        <f t="shared" si="2"/>
        <v>0</v>
      </c>
      <c r="N107" s="91"/>
      <c r="O107" s="10"/>
      <c r="P107" s="499"/>
      <c r="Q107" s="443"/>
      <c r="R107" s="500"/>
      <c r="S107" s="10"/>
      <c r="T107" s="67"/>
    </row>
    <row r="108" spans="1:20" ht="16.95" customHeight="1">
      <c r="A108" s="92"/>
      <c r="B108" s="438"/>
      <c r="C108" s="480"/>
      <c r="D108" s="481"/>
      <c r="E108" s="195" t="s">
        <v>303</v>
      </c>
      <c r="F108" s="179" t="s">
        <v>222</v>
      </c>
      <c r="G108" s="195"/>
      <c r="H108" s="195"/>
      <c r="I108" s="195"/>
      <c r="J108" s="195"/>
      <c r="K108" s="195"/>
      <c r="L108" s="192"/>
      <c r="M108" s="181">
        <f t="shared" si="2"/>
        <v>0</v>
      </c>
      <c r="N108" s="91"/>
      <c r="O108" s="10"/>
      <c r="P108" s="499"/>
      <c r="Q108" s="443"/>
      <c r="R108" s="500"/>
      <c r="S108" s="10"/>
      <c r="T108" s="67"/>
    </row>
    <row r="109" spans="1:20" ht="16.95" customHeight="1">
      <c r="A109" s="92"/>
      <c r="B109" s="438"/>
      <c r="C109" s="480"/>
      <c r="D109" s="479" t="s">
        <v>223</v>
      </c>
      <c r="E109" s="195" t="s">
        <v>304</v>
      </c>
      <c r="F109" s="195"/>
      <c r="G109" s="195"/>
      <c r="H109" s="195"/>
      <c r="I109" s="195"/>
      <c r="J109" s="195"/>
      <c r="K109" s="195"/>
      <c r="L109" s="192"/>
      <c r="M109" s="181">
        <f t="shared" si="2"/>
        <v>0</v>
      </c>
      <c r="N109" s="91"/>
      <c r="O109" s="10"/>
      <c r="P109" s="501"/>
      <c r="Q109" s="444"/>
      <c r="R109" s="502"/>
      <c r="S109" s="10"/>
      <c r="T109" s="67"/>
    </row>
    <row r="110" spans="1:20" ht="33.6">
      <c r="A110" s="92"/>
      <c r="B110" s="438"/>
      <c r="C110" s="480"/>
      <c r="D110" s="480"/>
      <c r="E110" s="195" t="s">
        <v>305</v>
      </c>
      <c r="F110" s="179" t="s">
        <v>227</v>
      </c>
      <c r="G110" s="195"/>
      <c r="H110" s="195"/>
      <c r="I110" s="195"/>
      <c r="J110" s="195"/>
      <c r="K110" s="195"/>
      <c r="L110" s="192"/>
      <c r="M110" s="181">
        <f t="shared" si="2"/>
        <v>0</v>
      </c>
      <c r="N110" s="91"/>
      <c r="O110" s="10"/>
      <c r="P110" s="493">
        <f>SUM(M55:M113)</f>
        <v>0</v>
      </c>
      <c r="Q110" s="494"/>
      <c r="R110" s="495"/>
      <c r="S110" s="10"/>
      <c r="T110" s="67"/>
    </row>
    <row r="111" spans="1:20" ht="31.2">
      <c r="A111" s="92"/>
      <c r="B111" s="438"/>
      <c r="C111" s="480"/>
      <c r="D111" s="480"/>
      <c r="E111" s="195" t="s">
        <v>225</v>
      </c>
      <c r="F111" s="195"/>
      <c r="G111" s="195"/>
      <c r="H111" s="195"/>
      <c r="I111" s="195"/>
      <c r="J111" s="195"/>
      <c r="K111" s="195"/>
      <c r="L111" s="192"/>
      <c r="M111" s="181">
        <f t="shared" si="2"/>
        <v>0</v>
      </c>
      <c r="N111" s="91"/>
      <c r="O111" s="10"/>
      <c r="P111" s="10"/>
      <c r="Q111" s="10"/>
      <c r="R111" s="10"/>
      <c r="S111" s="10"/>
      <c r="T111" s="67"/>
    </row>
    <row r="112" spans="1:20">
      <c r="A112" s="92"/>
      <c r="B112" s="438"/>
      <c r="C112" s="480"/>
      <c r="D112" s="480"/>
      <c r="E112" s="195" t="s">
        <v>280</v>
      </c>
      <c r="F112" s="195"/>
      <c r="G112" s="195"/>
      <c r="H112" s="195"/>
      <c r="I112" s="195"/>
      <c r="J112" s="195"/>
      <c r="K112" s="195"/>
      <c r="L112" s="192"/>
      <c r="M112" s="181">
        <f t="shared" si="2"/>
        <v>0</v>
      </c>
      <c r="N112" s="91"/>
      <c r="O112" s="10"/>
      <c r="P112" s="10"/>
      <c r="Q112" s="10"/>
      <c r="R112" s="10"/>
      <c r="S112" s="10"/>
      <c r="T112" s="67"/>
    </row>
    <row r="113" spans="1:20">
      <c r="A113" s="92"/>
      <c r="B113" s="439"/>
      <c r="C113" s="481"/>
      <c r="D113" s="481"/>
      <c r="E113" s="195" t="s">
        <v>306</v>
      </c>
      <c r="F113" s="195"/>
      <c r="G113" s="195"/>
      <c r="H113" s="195"/>
      <c r="I113" s="195"/>
      <c r="J113" s="195"/>
      <c r="K113" s="195"/>
      <c r="L113" s="192"/>
      <c r="M113" s="181">
        <f t="shared" si="2"/>
        <v>0</v>
      </c>
      <c r="N113" s="91"/>
      <c r="O113" s="10"/>
      <c r="P113" s="10"/>
      <c r="Q113" s="10"/>
      <c r="R113" s="10"/>
      <c r="S113" s="10"/>
      <c r="T113" s="67"/>
    </row>
    <row r="114" spans="1:20">
      <c r="A114" s="92"/>
      <c r="B114" s="91"/>
      <c r="C114" s="91"/>
      <c r="D114" s="91"/>
      <c r="E114" s="91"/>
      <c r="F114" s="103"/>
      <c r="G114" s="91"/>
      <c r="H114" s="91"/>
      <c r="I114" s="91"/>
      <c r="J114" s="91"/>
      <c r="K114" s="91"/>
      <c r="L114" s="134"/>
      <c r="M114" s="134"/>
      <c r="N114" s="91"/>
      <c r="O114" s="10"/>
      <c r="P114" s="10"/>
      <c r="Q114" s="10"/>
      <c r="R114" s="10"/>
      <c r="S114" s="10"/>
      <c r="T114" s="67"/>
    </row>
    <row r="115" spans="1:20">
      <c r="A115" s="92"/>
      <c r="B115" s="91"/>
      <c r="C115" s="91"/>
      <c r="D115" s="91"/>
      <c r="E115" s="91"/>
      <c r="F115" s="103"/>
      <c r="G115" s="91"/>
      <c r="H115" s="91"/>
      <c r="I115" s="91"/>
      <c r="J115" s="91"/>
      <c r="K115" s="91"/>
      <c r="L115" s="134"/>
      <c r="M115" s="134"/>
      <c r="N115" s="91"/>
      <c r="O115" s="10"/>
      <c r="P115" s="10"/>
      <c r="Q115" s="10"/>
      <c r="R115" s="10"/>
      <c r="S115" s="10"/>
      <c r="T115" s="67"/>
    </row>
    <row r="116" spans="1:20">
      <c r="A116" s="123"/>
      <c r="B116" s="124"/>
      <c r="C116" s="124"/>
      <c r="D116" s="124"/>
      <c r="E116" s="124"/>
      <c r="F116" s="216"/>
      <c r="G116" s="124"/>
      <c r="H116" s="124"/>
      <c r="I116" s="124"/>
      <c r="J116" s="124"/>
      <c r="K116" s="124"/>
      <c r="L116" s="217"/>
      <c r="M116" s="217"/>
      <c r="N116" s="124"/>
      <c r="O116" s="73"/>
      <c r="P116" s="73"/>
      <c r="Q116" s="73"/>
      <c r="R116" s="73"/>
      <c r="S116" s="73"/>
      <c r="T116" s="74"/>
    </row>
  </sheetData>
  <sheetProtection formatCells="0" formatColumns="0" formatRows="0" insertColumns="0" insertRows="0" insertHyperlinks="0" deleteColumns="0" deleteRows="0" sort="0" autoFilter="0" pivotTables="0"/>
  <mergeCells count="50">
    <mergeCell ref="P110:R110"/>
    <mergeCell ref="P105:R109"/>
    <mergeCell ref="O83:Q83"/>
    <mergeCell ref="O85:Q85"/>
    <mergeCell ref="P22:R26"/>
    <mergeCell ref="P27:R28"/>
    <mergeCell ref="C23:C34"/>
    <mergeCell ref="D23:D30"/>
    <mergeCell ref="D31:D34"/>
    <mergeCell ref="B23:B34"/>
    <mergeCell ref="D17:D22"/>
    <mergeCell ref="C17:C22"/>
    <mergeCell ref="B17:B22"/>
    <mergeCell ref="B6:J6"/>
    <mergeCell ref="B7:J10"/>
    <mergeCell ref="B11:J11"/>
    <mergeCell ref="A14:F14"/>
    <mergeCell ref="G14:I14"/>
    <mergeCell ref="J1:K3"/>
    <mergeCell ref="A2:I2"/>
    <mergeCell ref="A3:I3"/>
    <mergeCell ref="A4:I4"/>
    <mergeCell ref="A1:I1"/>
    <mergeCell ref="B104:B113"/>
    <mergeCell ref="C104:C113"/>
    <mergeCell ref="D104:D108"/>
    <mergeCell ref="D109:D113"/>
    <mergeCell ref="C76:C88"/>
    <mergeCell ref="D76:D83"/>
    <mergeCell ref="D84:D88"/>
    <mergeCell ref="C89:C95"/>
    <mergeCell ref="D89:D95"/>
    <mergeCell ref="B96:B103"/>
    <mergeCell ref="C96:C103"/>
    <mergeCell ref="D100:D102"/>
    <mergeCell ref="B67:B95"/>
    <mergeCell ref="C67:C75"/>
    <mergeCell ref="D70:D72"/>
    <mergeCell ref="B63:B66"/>
    <mergeCell ref="D64:D65"/>
    <mergeCell ref="D35:D38"/>
    <mergeCell ref="C40:C45"/>
    <mergeCell ref="C46:C47"/>
    <mergeCell ref="A52:F52"/>
    <mergeCell ref="B55:B62"/>
    <mergeCell ref="C55:C62"/>
    <mergeCell ref="D58:D60"/>
    <mergeCell ref="B35:B38"/>
    <mergeCell ref="B39:B48"/>
    <mergeCell ref="C35:C38"/>
  </mergeCells>
  <dataValidations count="2">
    <dataValidation type="list" allowBlank="1" showInputMessage="1" showErrorMessage="1" sqref="J55:J113 J17:J48" xr:uid="{3783F182-9E98-2B44-BE38-D72218B065A8}">
      <formula1>$Q$7:$Q$9</formula1>
    </dataValidation>
    <dataValidation type="list" allowBlank="1" showInputMessage="1" showErrorMessage="1" sqref="G55:G113 G17:G48" xr:uid="{1DA7C19B-4B9F-CC4C-844E-CB05167680FB}">
      <formula1>$S$7:$S$10</formula1>
    </dataValidation>
  </dataValidations>
  <hyperlinks>
    <hyperlink ref="J1:K3" location="Menu!A1" display="Retour Menu" xr:uid="{35921414-697C-D04B-94BB-BCA7E975599B}"/>
    <hyperlink ref="A3:I3" r:id="rId1" display="Disponible sur : https://travaux.master.utc.fr/formations-master/ingenierie-de-la-sante/ids082" xr:uid="{02F4480B-B2CD-4642-B3E1-F36B25FC6EFB}"/>
  </hyperlinks>
  <pageMargins left="0.7" right="0.7" top="0.75" bottom="0.75" header="0.3" footer="0.3"/>
  <pageSetup paperSize="9" scale="24" orientation="portrait" horizontalDpi="1200" verticalDpi="1200"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674F-DB19-D14B-BA0D-F0B6B78BBE81}">
  <dimension ref="A1:BH37"/>
  <sheetViews>
    <sheetView zoomScale="80" zoomScaleNormal="80" zoomScalePageLayoutView="25" workbookViewId="0">
      <selection activeCell="O40" sqref="O40"/>
    </sheetView>
  </sheetViews>
  <sheetFormatPr baseColWidth="10" defaultColWidth="10.69921875" defaultRowHeight="15.6"/>
  <cols>
    <col min="1" max="1" width="32.69921875" style="1" customWidth="1"/>
    <col min="2" max="2" width="19" style="1" customWidth="1"/>
    <col min="3" max="3" width="20.19921875" style="1" customWidth="1"/>
    <col min="4" max="4" width="26.5" style="1" customWidth="1"/>
    <col min="5" max="6" width="22.69921875" style="1" customWidth="1"/>
    <col min="7" max="7" width="9.5" style="1" customWidth="1"/>
    <col min="8" max="8" width="17.19921875" style="1" customWidth="1"/>
    <col min="9" max="9" width="18.5" style="1" customWidth="1"/>
    <col min="10" max="10" width="22.69921875" style="1" customWidth="1"/>
    <col min="11" max="11" width="10.69921875" style="1"/>
    <col min="12" max="12" width="10.796875" style="1" bestFit="1" customWidth="1"/>
    <col min="13" max="13" width="13.69921875" style="1" customWidth="1"/>
    <col min="14" max="16384" width="10.69921875" style="1"/>
  </cols>
  <sheetData>
    <row r="1" spans="1:60" s="5" customFormat="1" ht="14.25" customHeight="1">
      <c r="A1" s="416" t="s">
        <v>0</v>
      </c>
      <c r="B1" s="417"/>
      <c r="C1" s="417"/>
      <c r="D1" s="417"/>
      <c r="E1" s="417"/>
      <c r="F1" s="417"/>
      <c r="G1" s="417"/>
      <c r="H1" s="417"/>
      <c r="I1" s="418"/>
      <c r="J1" s="384" t="s">
        <v>18</v>
      </c>
      <c r="K1" s="385"/>
      <c r="L1" s="61"/>
      <c r="M1" s="61"/>
      <c r="N1" s="61"/>
      <c r="O1" s="61"/>
      <c r="P1" s="61"/>
      <c r="Q1" s="61"/>
      <c r="R1" s="61"/>
      <c r="S1" s="61"/>
      <c r="T1" s="62"/>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row>
    <row r="2" spans="1:60" s="6" customFormat="1" ht="14.25" customHeight="1">
      <c r="A2" s="390" t="s">
        <v>1</v>
      </c>
      <c r="B2" s="391"/>
      <c r="C2" s="391"/>
      <c r="D2" s="391"/>
      <c r="E2" s="391"/>
      <c r="F2" s="391"/>
      <c r="G2" s="391"/>
      <c r="H2" s="391"/>
      <c r="I2" s="392"/>
      <c r="J2" s="386"/>
      <c r="K2" s="387"/>
      <c r="L2" s="51"/>
      <c r="M2" s="51"/>
      <c r="N2" s="51"/>
      <c r="O2" s="51"/>
      <c r="P2" s="51"/>
      <c r="Q2" s="51"/>
      <c r="R2" s="51"/>
      <c r="S2" s="51"/>
      <c r="T2" s="63"/>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row>
    <row r="3" spans="1:60" s="5" customFormat="1" ht="17.25" customHeight="1">
      <c r="A3" s="393" t="s">
        <v>2</v>
      </c>
      <c r="B3" s="394"/>
      <c r="C3" s="394"/>
      <c r="D3" s="394"/>
      <c r="E3" s="394"/>
      <c r="F3" s="394"/>
      <c r="G3" s="394"/>
      <c r="H3" s="394"/>
      <c r="I3" s="395"/>
      <c r="J3" s="388"/>
      <c r="K3" s="389"/>
      <c r="L3" s="52"/>
      <c r="M3" s="52"/>
      <c r="N3" s="52"/>
      <c r="O3" s="52"/>
      <c r="P3" s="52"/>
      <c r="Q3" s="52"/>
      <c r="R3" s="52"/>
      <c r="S3" s="52"/>
      <c r="T3" s="64"/>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row>
    <row r="4" spans="1:60" s="7" customFormat="1" ht="37.200000000000003" customHeight="1">
      <c r="A4" s="396" t="s">
        <v>19</v>
      </c>
      <c r="B4" s="371"/>
      <c r="C4" s="371"/>
      <c r="D4" s="371"/>
      <c r="E4" s="371"/>
      <c r="F4" s="371"/>
      <c r="G4" s="371"/>
      <c r="H4" s="371"/>
      <c r="I4" s="371"/>
      <c r="J4" s="53"/>
      <c r="K4" s="53"/>
      <c r="L4" s="53"/>
      <c r="M4" s="53"/>
      <c r="N4" s="53"/>
      <c r="O4" s="53"/>
      <c r="P4" s="53"/>
      <c r="Q4" s="53"/>
      <c r="R4" s="53"/>
      <c r="S4" s="53"/>
      <c r="T4" s="6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row>
    <row r="5" spans="1:60">
      <c r="A5" s="66"/>
      <c r="B5" s="10"/>
      <c r="C5" s="10"/>
      <c r="D5" s="10"/>
      <c r="E5" s="10"/>
      <c r="F5" s="10"/>
      <c r="G5" s="10"/>
      <c r="H5" s="10"/>
      <c r="I5" s="10"/>
      <c r="J5" s="10"/>
      <c r="K5" s="10"/>
      <c r="L5" s="10"/>
      <c r="M5" s="10"/>
      <c r="N5" s="10"/>
      <c r="O5" s="10"/>
      <c r="P5" s="10"/>
      <c r="Q5" s="10"/>
      <c r="R5" s="10"/>
      <c r="S5" s="10"/>
      <c r="T5" s="67"/>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row>
    <row r="6" spans="1:60" s="8" customFormat="1" ht="22.95" customHeight="1">
      <c r="A6" s="87" t="s">
        <v>20</v>
      </c>
      <c r="B6" s="383" t="s">
        <v>307</v>
      </c>
      <c r="C6" s="383"/>
      <c r="D6" s="383"/>
      <c r="E6" s="383"/>
      <c r="F6" s="383"/>
      <c r="G6" s="383"/>
      <c r="H6" s="383"/>
      <c r="I6" s="383"/>
      <c r="J6" s="383"/>
      <c r="K6" s="56"/>
      <c r="L6" s="56"/>
      <c r="M6" s="56"/>
      <c r="N6" s="56"/>
      <c r="O6" s="56"/>
      <c r="P6" s="56"/>
      <c r="Q6" s="57" t="s">
        <v>22</v>
      </c>
      <c r="R6" s="57"/>
      <c r="S6" s="57"/>
      <c r="T6" s="68"/>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row>
    <row r="7" spans="1:60" s="8" customFormat="1" ht="18">
      <c r="A7" s="87" t="s">
        <v>23</v>
      </c>
      <c r="B7" s="397" t="s">
        <v>308</v>
      </c>
      <c r="C7" s="398"/>
      <c r="D7" s="398"/>
      <c r="E7" s="398"/>
      <c r="F7" s="398"/>
      <c r="G7" s="398"/>
      <c r="H7" s="398"/>
      <c r="I7" s="398"/>
      <c r="J7" s="399"/>
      <c r="K7" s="56"/>
      <c r="L7" s="56"/>
      <c r="M7" s="56"/>
      <c r="N7" s="56"/>
      <c r="O7" s="56"/>
      <c r="P7" s="56"/>
      <c r="Q7" s="57" t="s">
        <v>25</v>
      </c>
      <c r="R7" s="57"/>
      <c r="S7" s="57" t="s">
        <v>26</v>
      </c>
      <c r="T7" s="68"/>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row>
    <row r="8" spans="1:60" s="8" customFormat="1">
      <c r="A8" s="69"/>
      <c r="B8" s="400"/>
      <c r="C8" s="401"/>
      <c r="D8" s="401"/>
      <c r="E8" s="401"/>
      <c r="F8" s="401"/>
      <c r="G8" s="401"/>
      <c r="H8" s="401"/>
      <c r="I8" s="401"/>
      <c r="J8" s="402"/>
      <c r="K8" s="56"/>
      <c r="L8" s="56"/>
      <c r="M8" s="56"/>
      <c r="N8" s="56"/>
      <c r="O8" s="56"/>
      <c r="P8" s="56"/>
      <c r="Q8" s="57" t="s">
        <v>27</v>
      </c>
      <c r="R8" s="57"/>
      <c r="S8" s="57" t="s">
        <v>28</v>
      </c>
      <c r="T8" s="68"/>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row>
    <row r="9" spans="1:60" s="8" customFormat="1">
      <c r="A9" s="69"/>
      <c r="B9" s="400"/>
      <c r="C9" s="401"/>
      <c r="D9" s="401"/>
      <c r="E9" s="401"/>
      <c r="F9" s="401"/>
      <c r="G9" s="401"/>
      <c r="H9" s="401"/>
      <c r="I9" s="401"/>
      <c r="J9" s="402"/>
      <c r="K9" s="56"/>
      <c r="L9" s="56"/>
      <c r="M9" s="56"/>
      <c r="N9" s="56"/>
      <c r="O9" s="56"/>
      <c r="P9" s="56"/>
      <c r="Q9" s="57" t="s">
        <v>29</v>
      </c>
      <c r="R9" s="57"/>
      <c r="S9" s="57" t="s">
        <v>30</v>
      </c>
      <c r="T9" s="68"/>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row>
    <row r="10" spans="1:60" s="8" customFormat="1">
      <c r="A10" s="69"/>
      <c r="B10" s="403"/>
      <c r="C10" s="404"/>
      <c r="D10" s="404"/>
      <c r="E10" s="404"/>
      <c r="F10" s="404"/>
      <c r="G10" s="404"/>
      <c r="H10" s="404"/>
      <c r="I10" s="404"/>
      <c r="J10" s="405"/>
      <c r="K10" s="56"/>
      <c r="L10" s="56"/>
      <c r="M10" s="56"/>
      <c r="N10" s="56"/>
      <c r="O10" s="56"/>
      <c r="P10" s="56"/>
      <c r="Q10" s="57"/>
      <c r="R10" s="57"/>
      <c r="S10" s="57" t="s">
        <v>31</v>
      </c>
      <c r="T10" s="68"/>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row>
    <row r="11" spans="1:60" s="8" customFormat="1" ht="22.95" customHeight="1">
      <c r="A11" s="69" t="s">
        <v>32</v>
      </c>
      <c r="B11" s="445">
        <v>40</v>
      </c>
      <c r="C11" s="446"/>
      <c r="D11" s="446"/>
      <c r="E11" s="446"/>
      <c r="F11" s="446"/>
      <c r="G11" s="446"/>
      <c r="H11" s="446"/>
      <c r="I11" s="446"/>
      <c r="J11" s="447"/>
      <c r="K11" s="56"/>
      <c r="L11" s="56"/>
      <c r="M11" s="56"/>
      <c r="N11" s="56"/>
      <c r="O11" s="56"/>
      <c r="P11" s="56"/>
      <c r="Q11" s="56"/>
      <c r="R11" s="56"/>
      <c r="S11" s="56"/>
      <c r="T11" s="79"/>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row>
    <row r="12" spans="1:60">
      <c r="A12" s="66"/>
      <c r="B12" s="10"/>
      <c r="C12" s="10"/>
      <c r="D12" s="10"/>
      <c r="E12" s="10"/>
      <c r="F12" s="10"/>
      <c r="G12" s="10"/>
      <c r="H12" s="10"/>
      <c r="I12" s="10"/>
      <c r="J12" s="10"/>
      <c r="K12" s="10"/>
      <c r="L12" s="10"/>
      <c r="M12" s="10"/>
      <c r="N12" s="10"/>
      <c r="O12" s="10"/>
      <c r="P12" s="10"/>
      <c r="Q12" s="10"/>
      <c r="R12" s="10"/>
      <c r="S12" s="10"/>
      <c r="T12" s="67"/>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row>
    <row r="13" spans="1:60" s="9" customFormat="1" ht="6" customHeight="1">
      <c r="A13" s="70"/>
      <c r="B13" s="58"/>
      <c r="C13" s="58"/>
      <c r="D13" s="58"/>
      <c r="E13" s="58"/>
      <c r="F13" s="58"/>
      <c r="G13" s="58"/>
      <c r="H13" s="58"/>
      <c r="I13" s="58"/>
      <c r="J13" s="58"/>
      <c r="K13" s="58"/>
      <c r="L13" s="58"/>
      <c r="M13" s="58"/>
      <c r="N13" s="58"/>
      <c r="O13" s="58"/>
      <c r="P13" s="58"/>
      <c r="Q13" s="58"/>
      <c r="R13" s="58"/>
      <c r="S13" s="58"/>
      <c r="T13" s="71"/>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row>
    <row r="14" spans="1:60" ht="23.4">
      <c r="A14" s="409" t="s">
        <v>34</v>
      </c>
      <c r="B14" s="410"/>
      <c r="C14" s="410"/>
      <c r="D14" s="410"/>
      <c r="E14" s="410"/>
      <c r="F14" s="410"/>
      <c r="G14" s="91"/>
      <c r="H14" s="91"/>
      <c r="I14" s="91"/>
      <c r="J14" s="91"/>
      <c r="K14" s="91"/>
      <c r="L14" s="91"/>
      <c r="M14" s="91"/>
      <c r="N14" s="91"/>
      <c r="O14" s="10"/>
      <c r="P14" s="10"/>
      <c r="Q14" s="10"/>
      <c r="R14" s="10"/>
      <c r="S14" s="10"/>
      <c r="T14" s="67"/>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row>
    <row r="15" spans="1:60">
      <c r="A15" s="92"/>
      <c r="B15" s="91"/>
      <c r="C15" s="91"/>
      <c r="D15" s="91"/>
      <c r="E15" s="91"/>
      <c r="F15" s="91"/>
      <c r="G15" s="91"/>
      <c r="H15" s="91"/>
      <c r="I15" s="91"/>
      <c r="J15" s="91"/>
      <c r="K15" s="91"/>
      <c r="L15" s="91"/>
      <c r="M15" s="91"/>
      <c r="N15" s="91"/>
      <c r="O15" s="10"/>
      <c r="P15" s="10"/>
      <c r="Q15" s="10"/>
      <c r="R15" s="10"/>
      <c r="S15" s="10"/>
      <c r="T15" s="67"/>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row>
    <row r="16" spans="1:60" s="11" customFormat="1" ht="46.8">
      <c r="A16" s="93"/>
      <c r="B16" s="218" t="s">
        <v>85</v>
      </c>
      <c r="C16" s="94" t="s">
        <v>86</v>
      </c>
      <c r="D16" s="219" t="s">
        <v>37</v>
      </c>
      <c r="E16" s="218" t="s">
        <v>309</v>
      </c>
      <c r="F16" s="98" t="s">
        <v>39</v>
      </c>
      <c r="G16" s="218" t="s">
        <v>88</v>
      </c>
      <c r="H16" s="99" t="s">
        <v>310</v>
      </c>
      <c r="I16" s="99" t="s">
        <v>42</v>
      </c>
      <c r="J16" s="100" t="s">
        <v>43</v>
      </c>
      <c r="K16" s="220" t="s">
        <v>44</v>
      </c>
      <c r="L16" s="102" t="s">
        <v>45</v>
      </c>
      <c r="M16" s="102" t="s">
        <v>46</v>
      </c>
      <c r="N16" s="103"/>
      <c r="O16" s="12"/>
      <c r="P16" s="12"/>
      <c r="Q16" s="12"/>
      <c r="R16" s="12"/>
      <c r="S16" s="12"/>
      <c r="T16" s="72"/>
    </row>
    <row r="17" spans="1:20" ht="52.2" customHeight="1">
      <c r="A17" s="92"/>
      <c r="B17" s="511" t="s">
        <v>311</v>
      </c>
      <c r="C17" s="469" t="s">
        <v>312</v>
      </c>
      <c r="D17" s="221" t="s">
        <v>313</v>
      </c>
      <c r="E17" s="222"/>
      <c r="F17" s="222"/>
      <c r="G17" s="223"/>
      <c r="H17" s="224"/>
      <c r="I17" s="224"/>
      <c r="J17" s="224"/>
      <c r="K17" s="224"/>
      <c r="L17" s="107"/>
      <c r="M17" s="107">
        <f>K17*L17</f>
        <v>0</v>
      </c>
      <c r="N17" s="91"/>
      <c r="O17" s="10"/>
      <c r="P17" s="10"/>
      <c r="Q17" s="10"/>
      <c r="R17" s="10"/>
      <c r="S17" s="10"/>
      <c r="T17" s="67"/>
    </row>
    <row r="18" spans="1:20" ht="16.95" customHeight="1">
      <c r="A18" s="92"/>
      <c r="B18" s="512"/>
      <c r="C18" s="508"/>
      <c r="D18" s="225" t="s">
        <v>314</v>
      </c>
      <c r="E18" s="226"/>
      <c r="F18" s="226"/>
      <c r="G18" s="227"/>
      <c r="H18" s="228"/>
      <c r="I18" s="228"/>
      <c r="J18" s="228"/>
      <c r="K18" s="228">
        <v>0</v>
      </c>
      <c r="L18" s="107">
        <v>0</v>
      </c>
      <c r="M18" s="107">
        <f t="shared" ref="M18:M24" si="0">K18*L18</f>
        <v>0</v>
      </c>
      <c r="N18" s="91"/>
      <c r="O18" s="10"/>
      <c r="P18" s="10"/>
      <c r="Q18" s="10"/>
      <c r="R18" s="10"/>
      <c r="S18" s="10"/>
      <c r="T18" s="67"/>
    </row>
    <row r="19" spans="1:20" ht="16.95" customHeight="1">
      <c r="A19" s="92"/>
      <c r="B19" s="512"/>
      <c r="C19" s="321" t="s">
        <v>315</v>
      </c>
      <c r="D19" s="225" t="s">
        <v>316</v>
      </c>
      <c r="E19" s="226"/>
      <c r="F19" s="226"/>
      <c r="G19" s="227"/>
      <c r="H19" s="228"/>
      <c r="I19" s="228"/>
      <c r="J19" s="228"/>
      <c r="K19" s="228">
        <v>0</v>
      </c>
      <c r="L19" s="107">
        <v>0</v>
      </c>
      <c r="M19" s="107">
        <f t="shared" si="0"/>
        <v>0</v>
      </c>
      <c r="N19" s="91"/>
      <c r="O19" s="10"/>
      <c r="P19" s="10"/>
      <c r="Q19" s="10"/>
      <c r="R19" s="10"/>
      <c r="S19" s="10"/>
      <c r="T19" s="67"/>
    </row>
    <row r="20" spans="1:20" ht="16.95" customHeight="1">
      <c r="A20" s="92"/>
      <c r="B20" s="512"/>
      <c r="C20" s="508" t="s">
        <v>317</v>
      </c>
      <c r="D20" s="225" t="s">
        <v>318</v>
      </c>
      <c r="E20" s="226"/>
      <c r="F20" s="226"/>
      <c r="G20" s="227"/>
      <c r="H20" s="228"/>
      <c r="I20" s="228"/>
      <c r="J20" s="228"/>
      <c r="K20" s="228"/>
      <c r="L20" s="107"/>
      <c r="M20" s="107">
        <f t="shared" si="0"/>
        <v>0</v>
      </c>
      <c r="N20" s="91"/>
      <c r="O20" s="10"/>
      <c r="P20" s="10"/>
      <c r="Q20" s="10"/>
      <c r="R20" s="10"/>
      <c r="S20" s="10"/>
      <c r="T20" s="67"/>
    </row>
    <row r="21" spans="1:20" ht="16.95" customHeight="1">
      <c r="A21" s="92"/>
      <c r="B21" s="512"/>
      <c r="C21" s="508"/>
      <c r="D21" s="225" t="s">
        <v>319</v>
      </c>
      <c r="E21" s="226"/>
      <c r="F21" s="226"/>
      <c r="G21" s="227"/>
      <c r="H21" s="228"/>
      <c r="I21" s="228"/>
      <c r="J21" s="228"/>
      <c r="K21" s="228"/>
      <c r="L21" s="107"/>
      <c r="M21" s="107">
        <f t="shared" si="0"/>
        <v>0</v>
      </c>
      <c r="N21" s="91"/>
      <c r="O21" s="10"/>
      <c r="P21" s="10"/>
      <c r="Q21" s="10"/>
      <c r="R21" s="10"/>
      <c r="S21" s="10"/>
      <c r="T21" s="67"/>
    </row>
    <row r="22" spans="1:20" ht="16.95" customHeight="1" thickBot="1">
      <c r="A22" s="92"/>
      <c r="B22" s="512"/>
      <c r="C22" s="508" t="s">
        <v>320</v>
      </c>
      <c r="D22" s="225" t="s">
        <v>321</v>
      </c>
      <c r="E22" s="226"/>
      <c r="F22" s="226"/>
      <c r="G22" s="227"/>
      <c r="H22" s="228"/>
      <c r="I22" s="228"/>
      <c r="J22" s="228"/>
      <c r="K22" s="228"/>
      <c r="L22" s="107"/>
      <c r="M22" s="107">
        <f t="shared" si="0"/>
        <v>0</v>
      </c>
      <c r="N22" s="91"/>
      <c r="O22" s="10"/>
      <c r="P22" s="10"/>
      <c r="Q22" s="10"/>
      <c r="R22" s="10"/>
      <c r="S22" s="10"/>
      <c r="T22" s="67"/>
    </row>
    <row r="23" spans="1:20" ht="16.95" customHeight="1">
      <c r="A23" s="92"/>
      <c r="B23" s="512"/>
      <c r="C23" s="508"/>
      <c r="D23" s="225" t="s">
        <v>322</v>
      </c>
      <c r="E23" s="226"/>
      <c r="F23" s="226"/>
      <c r="G23" s="227"/>
      <c r="H23" s="228"/>
      <c r="I23" s="228"/>
      <c r="J23" s="228"/>
      <c r="K23" s="228"/>
      <c r="L23" s="107"/>
      <c r="M23" s="107">
        <f t="shared" si="0"/>
        <v>0</v>
      </c>
      <c r="N23" s="91"/>
      <c r="O23" s="31"/>
      <c r="P23" s="442" t="s">
        <v>13</v>
      </c>
      <c r="Q23" s="442"/>
      <c r="R23" s="442"/>
      <c r="S23" s="32"/>
      <c r="T23" s="67"/>
    </row>
    <row r="24" spans="1:20" ht="16.95" customHeight="1">
      <c r="A24" s="92"/>
      <c r="B24" s="512"/>
      <c r="C24" s="508"/>
      <c r="D24" s="225" t="s">
        <v>323</v>
      </c>
      <c r="E24" s="226"/>
      <c r="F24" s="226"/>
      <c r="G24" s="227" t="s">
        <v>58</v>
      </c>
      <c r="H24" s="228"/>
      <c r="I24" s="228"/>
      <c r="J24" s="228"/>
      <c r="K24" s="228"/>
      <c r="L24" s="107"/>
      <c r="M24" s="107">
        <f t="shared" si="0"/>
        <v>0</v>
      </c>
      <c r="N24" s="91"/>
      <c r="O24" s="33"/>
      <c r="P24" s="443"/>
      <c r="Q24" s="443"/>
      <c r="R24" s="443"/>
      <c r="S24" s="34"/>
      <c r="T24" s="67"/>
    </row>
    <row r="25" spans="1:20" ht="16.95" customHeight="1">
      <c r="A25" s="92"/>
      <c r="B25" s="512"/>
      <c r="C25" s="508"/>
      <c r="D25" s="225" t="s">
        <v>324</v>
      </c>
      <c r="E25" s="226"/>
      <c r="F25" s="226"/>
      <c r="G25" s="227" t="s">
        <v>58</v>
      </c>
      <c r="H25" s="228"/>
      <c r="I25" s="228"/>
      <c r="J25" s="228"/>
      <c r="K25" s="228"/>
      <c r="L25" s="107"/>
      <c r="M25" s="107">
        <f t="shared" ref="M25:M35" si="1">K25*L25</f>
        <v>0</v>
      </c>
      <c r="N25" s="91"/>
      <c r="O25" s="33"/>
      <c r="P25" s="443"/>
      <c r="Q25" s="443"/>
      <c r="R25" s="443"/>
      <c r="S25" s="34"/>
      <c r="T25" s="67"/>
    </row>
    <row r="26" spans="1:20" ht="16.95" customHeight="1">
      <c r="A26" s="92"/>
      <c r="B26" s="513" t="s">
        <v>325</v>
      </c>
      <c r="C26" s="505" t="s">
        <v>183</v>
      </c>
      <c r="D26" s="229" t="s">
        <v>326</v>
      </c>
      <c r="E26" s="230"/>
      <c r="F26" s="230"/>
      <c r="G26" s="231" t="s">
        <v>30</v>
      </c>
      <c r="H26" s="230"/>
      <c r="I26" s="230"/>
      <c r="J26" s="230"/>
      <c r="K26" s="230"/>
      <c r="L26" s="121"/>
      <c r="M26" s="121">
        <f t="shared" si="1"/>
        <v>0</v>
      </c>
      <c r="N26" s="91"/>
      <c r="O26" s="33"/>
      <c r="P26" s="443"/>
      <c r="Q26" s="443"/>
      <c r="R26" s="443"/>
      <c r="S26" s="34"/>
      <c r="T26" s="67"/>
    </row>
    <row r="27" spans="1:20" ht="16.95" customHeight="1">
      <c r="A27" s="92"/>
      <c r="B27" s="513"/>
      <c r="C27" s="505"/>
      <c r="D27" s="229" t="s">
        <v>327</v>
      </c>
      <c r="E27" s="230"/>
      <c r="F27" s="230"/>
      <c r="G27" s="231" t="s">
        <v>30</v>
      </c>
      <c r="H27" s="230"/>
      <c r="I27" s="230"/>
      <c r="J27" s="230"/>
      <c r="K27" s="230"/>
      <c r="L27" s="121"/>
      <c r="M27" s="121">
        <f t="shared" si="1"/>
        <v>0</v>
      </c>
      <c r="N27" s="91"/>
      <c r="O27" s="33"/>
      <c r="P27" s="444"/>
      <c r="Q27" s="444"/>
      <c r="R27" s="444"/>
      <c r="S27" s="34"/>
      <c r="T27" s="67"/>
    </row>
    <row r="28" spans="1:20" ht="16.95" customHeight="1">
      <c r="A28" s="92"/>
      <c r="B28" s="506" t="s">
        <v>187</v>
      </c>
      <c r="C28" s="508" t="s">
        <v>328</v>
      </c>
      <c r="D28" s="225" t="s">
        <v>329</v>
      </c>
      <c r="E28" s="228"/>
      <c r="F28" s="228"/>
      <c r="G28" s="232" t="s">
        <v>54</v>
      </c>
      <c r="H28" s="228"/>
      <c r="I28" s="228"/>
      <c r="J28" s="228"/>
      <c r="K28" s="228"/>
      <c r="L28" s="107"/>
      <c r="M28" s="107">
        <f t="shared" si="1"/>
        <v>0</v>
      </c>
      <c r="N28" s="91"/>
      <c r="O28" s="33"/>
      <c r="P28" s="440">
        <f>SUM(M17:M35)</f>
        <v>0</v>
      </c>
      <c r="Q28" s="440"/>
      <c r="R28" s="440"/>
      <c r="S28" s="34"/>
      <c r="T28" s="67"/>
    </row>
    <row r="29" spans="1:20" ht="16.95" customHeight="1">
      <c r="A29" s="92"/>
      <c r="B29" s="506"/>
      <c r="C29" s="508"/>
      <c r="D29" s="225" t="s">
        <v>330</v>
      </c>
      <c r="E29" s="228"/>
      <c r="F29" s="228"/>
      <c r="G29" s="232" t="s">
        <v>30</v>
      </c>
      <c r="H29" s="228"/>
      <c r="I29" s="228"/>
      <c r="J29" s="228"/>
      <c r="K29" s="228"/>
      <c r="L29" s="107"/>
      <c r="M29" s="107">
        <f t="shared" si="1"/>
        <v>0</v>
      </c>
      <c r="N29" s="91"/>
      <c r="O29" s="33"/>
      <c r="P29" s="441"/>
      <c r="Q29" s="441"/>
      <c r="R29" s="441"/>
      <c r="S29" s="34"/>
      <c r="T29" s="67"/>
    </row>
    <row r="30" spans="1:20" ht="16.95" customHeight="1" thickBot="1">
      <c r="A30" s="92"/>
      <c r="B30" s="506"/>
      <c r="C30" s="508"/>
      <c r="D30" s="225" t="s">
        <v>331</v>
      </c>
      <c r="E30" s="228"/>
      <c r="F30" s="228"/>
      <c r="G30" s="232" t="s">
        <v>30</v>
      </c>
      <c r="H30" s="228"/>
      <c r="I30" s="228"/>
      <c r="J30" s="228"/>
      <c r="K30" s="228"/>
      <c r="L30" s="107"/>
      <c r="M30" s="107">
        <f t="shared" si="1"/>
        <v>0</v>
      </c>
      <c r="N30" s="91"/>
      <c r="O30" s="35"/>
      <c r="P30" s="36"/>
      <c r="Q30" s="36"/>
      <c r="R30" s="36"/>
      <c r="S30" s="37"/>
      <c r="T30" s="67"/>
    </row>
    <row r="31" spans="1:20" ht="16.95" customHeight="1">
      <c r="A31" s="92"/>
      <c r="B31" s="506"/>
      <c r="C31" s="508"/>
      <c r="D31" s="225" t="s">
        <v>332</v>
      </c>
      <c r="E31" s="228"/>
      <c r="F31" s="228"/>
      <c r="G31" s="232" t="s">
        <v>30</v>
      </c>
      <c r="H31" s="228"/>
      <c r="I31" s="228"/>
      <c r="J31" s="228"/>
      <c r="K31" s="228"/>
      <c r="L31" s="107"/>
      <c r="M31" s="107">
        <f t="shared" si="1"/>
        <v>0</v>
      </c>
      <c r="N31" s="91"/>
      <c r="O31" s="10"/>
      <c r="P31" s="10"/>
      <c r="Q31" s="10"/>
      <c r="R31" s="10"/>
      <c r="S31" s="10"/>
      <c r="T31" s="67"/>
    </row>
    <row r="32" spans="1:20" ht="16.95" customHeight="1">
      <c r="A32" s="92"/>
      <c r="B32" s="507"/>
      <c r="C32" s="467"/>
      <c r="D32" s="233" t="s">
        <v>333</v>
      </c>
      <c r="E32" s="234"/>
      <c r="F32" s="234"/>
      <c r="G32" s="235" t="s">
        <v>30</v>
      </c>
      <c r="H32" s="234"/>
      <c r="I32" s="234"/>
      <c r="J32" s="234"/>
      <c r="K32" s="234"/>
      <c r="L32" s="107"/>
      <c r="M32" s="107">
        <f t="shared" si="1"/>
        <v>0</v>
      </c>
      <c r="N32" s="91"/>
      <c r="O32" s="10"/>
      <c r="P32" s="10"/>
      <c r="Q32" s="10"/>
      <c r="R32" s="10"/>
      <c r="S32" s="10"/>
      <c r="T32" s="67"/>
    </row>
    <row r="33" spans="1:20" ht="16.95" customHeight="1">
      <c r="A33" s="92"/>
      <c r="B33" s="509" t="s">
        <v>91</v>
      </c>
      <c r="C33" s="510" t="s">
        <v>92</v>
      </c>
      <c r="D33" s="236" t="s">
        <v>334</v>
      </c>
      <c r="E33" s="237"/>
      <c r="F33" s="237"/>
      <c r="G33" s="238" t="s">
        <v>30</v>
      </c>
      <c r="H33" s="237"/>
      <c r="I33" s="237"/>
      <c r="J33" s="237"/>
      <c r="K33" s="237"/>
      <c r="L33" s="121"/>
      <c r="M33" s="121">
        <f t="shared" si="1"/>
        <v>0</v>
      </c>
      <c r="N33" s="91"/>
      <c r="O33" s="10"/>
      <c r="P33" s="10"/>
      <c r="Q33" s="10"/>
      <c r="R33" s="10"/>
      <c r="S33" s="10"/>
      <c r="T33" s="67"/>
    </row>
    <row r="34" spans="1:20" ht="16.95" customHeight="1">
      <c r="A34" s="92"/>
      <c r="B34" s="509"/>
      <c r="C34" s="510"/>
      <c r="D34" s="236" t="s">
        <v>335</v>
      </c>
      <c r="E34" s="237"/>
      <c r="F34" s="237"/>
      <c r="G34" s="238" t="s">
        <v>30</v>
      </c>
      <c r="H34" s="237"/>
      <c r="I34" s="237"/>
      <c r="J34" s="237"/>
      <c r="K34" s="237"/>
      <c r="L34" s="121"/>
      <c r="M34" s="121">
        <f t="shared" si="1"/>
        <v>0</v>
      </c>
      <c r="N34" s="91"/>
      <c r="O34" s="10"/>
      <c r="P34" s="10"/>
      <c r="Q34" s="10"/>
      <c r="R34" s="10"/>
      <c r="S34" s="10"/>
      <c r="T34" s="67"/>
    </row>
    <row r="35" spans="1:20" ht="16.95" customHeight="1">
      <c r="A35" s="92"/>
      <c r="B35" s="509"/>
      <c r="C35" s="510"/>
      <c r="D35" s="236" t="s">
        <v>105</v>
      </c>
      <c r="E35" s="237"/>
      <c r="F35" s="237"/>
      <c r="G35" s="238" t="s">
        <v>30</v>
      </c>
      <c r="H35" s="237"/>
      <c r="I35" s="237"/>
      <c r="J35" s="237"/>
      <c r="K35" s="237"/>
      <c r="L35" s="121"/>
      <c r="M35" s="121">
        <f t="shared" si="1"/>
        <v>0</v>
      </c>
      <c r="N35" s="91"/>
      <c r="O35" s="10"/>
      <c r="P35" s="10"/>
      <c r="Q35" s="10"/>
      <c r="R35" s="10"/>
      <c r="S35" s="10"/>
      <c r="T35" s="67"/>
    </row>
    <row r="36" spans="1:20">
      <c r="A36" s="92"/>
      <c r="B36" s="91"/>
      <c r="C36" s="91"/>
      <c r="D36" s="91"/>
      <c r="E36" s="91"/>
      <c r="F36" s="91"/>
      <c r="G36" s="91"/>
      <c r="H36" s="91"/>
      <c r="I36" s="91"/>
      <c r="J36" s="91"/>
      <c r="K36" s="91"/>
      <c r="L36" s="91"/>
      <c r="M36" s="91"/>
      <c r="N36" s="91"/>
      <c r="O36" s="10"/>
      <c r="P36" s="10"/>
      <c r="Q36" s="10"/>
      <c r="R36" s="10"/>
      <c r="S36" s="10"/>
      <c r="T36" s="67"/>
    </row>
    <row r="37" spans="1:20">
      <c r="A37" s="123"/>
      <c r="B37" s="124"/>
      <c r="C37" s="124"/>
      <c r="D37" s="124"/>
      <c r="E37" s="124"/>
      <c r="F37" s="124"/>
      <c r="G37" s="124"/>
      <c r="H37" s="124"/>
      <c r="I37" s="124"/>
      <c r="J37" s="124"/>
      <c r="K37" s="124"/>
      <c r="L37" s="124"/>
      <c r="M37" s="124"/>
      <c r="N37" s="124"/>
      <c r="O37" s="73"/>
      <c r="P37" s="73"/>
      <c r="Q37" s="73"/>
      <c r="R37" s="73"/>
      <c r="S37" s="73"/>
      <c r="T37" s="74"/>
    </row>
  </sheetData>
  <sheetProtection sheet="1" objects="1" scenarios="1" formatCells="0" formatColumns="0" formatRows="0" insertColumns="0" insertRows="0" insertHyperlinks="0" deleteColumns="0" deleteRows="0" sort="0" autoFilter="0"/>
  <mergeCells count="21">
    <mergeCell ref="P23:R27"/>
    <mergeCell ref="P28:R29"/>
    <mergeCell ref="B6:J6"/>
    <mergeCell ref="J1:K3"/>
    <mergeCell ref="A2:I2"/>
    <mergeCell ref="A3:I3"/>
    <mergeCell ref="A4:I4"/>
    <mergeCell ref="B7:J10"/>
    <mergeCell ref="B11:J11"/>
    <mergeCell ref="A14:F14"/>
    <mergeCell ref="B17:B25"/>
    <mergeCell ref="C17:C18"/>
    <mergeCell ref="C20:C21"/>
    <mergeCell ref="C22:C25"/>
    <mergeCell ref="B26:B27"/>
    <mergeCell ref="A1:I1"/>
    <mergeCell ref="C26:C27"/>
    <mergeCell ref="B28:B32"/>
    <mergeCell ref="C28:C32"/>
    <mergeCell ref="B33:B35"/>
    <mergeCell ref="C33:C35"/>
  </mergeCells>
  <dataValidations count="2">
    <dataValidation type="list" allowBlank="1" showInputMessage="1" showErrorMessage="1" sqref="J17:J35" xr:uid="{8F24FFE1-469B-BA43-BA3D-58002863369D}">
      <formula1>$Q$7:$Q$9</formula1>
    </dataValidation>
    <dataValidation type="list" allowBlank="1" showInputMessage="1" showErrorMessage="1" sqref="G17:G35" xr:uid="{ADB6EA2E-4A10-F94B-8CC0-69372A22E6D7}">
      <formula1>$S$7:$S$10</formula1>
    </dataValidation>
  </dataValidations>
  <hyperlinks>
    <hyperlink ref="J1:K3" location="Menu!A1" display="Retour Menu" xr:uid="{7AE8090A-4326-684B-834A-66B5CD1E6E77}"/>
    <hyperlink ref="A3:I3" r:id="rId1" display="Disponible sur : https://travaux.master.utc.fr/formations-master/ingenierie-de-la-sante/ids082" xr:uid="{F002BE2F-677C-4468-B993-5F43A6ADDF06}"/>
  </hyperlinks>
  <pageMargins left="0.7" right="0.7" top="0.75" bottom="0.75" header="0.3" footer="0.3"/>
  <pageSetup paperSize="9" scale="37" orientation="landscape" horizontalDpi="0" verticalDpi="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2B036-CD11-0045-A730-91F6F001CF6D}">
  <dimension ref="A1:BL39"/>
  <sheetViews>
    <sheetView topLeftCell="B3" zoomScale="70" zoomScaleNormal="70" zoomScalePageLayoutView="25" workbookViewId="0">
      <selection activeCell="O43" sqref="O43"/>
    </sheetView>
  </sheetViews>
  <sheetFormatPr baseColWidth="10" defaultColWidth="10.69921875" defaultRowHeight="15.6"/>
  <cols>
    <col min="1" max="1" width="34.19921875" style="1" customWidth="1"/>
    <col min="2" max="2" width="19" style="1" customWidth="1"/>
    <col min="3" max="3" width="20.19921875" style="1" customWidth="1"/>
    <col min="4" max="4" width="26.5" style="1" customWidth="1"/>
    <col min="5" max="5" width="21.5" style="1" customWidth="1"/>
    <col min="6" max="6" width="21" style="1" customWidth="1"/>
    <col min="7" max="7" width="10.69921875" style="1"/>
    <col min="8" max="8" width="13.5" style="1" customWidth="1"/>
    <col min="9" max="9" width="13.69921875" style="1" customWidth="1"/>
    <col min="10" max="10" width="17.5" style="1" customWidth="1"/>
    <col min="11" max="11" width="10.69921875" style="1"/>
    <col min="12" max="12" width="11.296875" style="1" bestFit="1" customWidth="1"/>
    <col min="13" max="13" width="14.19921875" style="1" customWidth="1"/>
    <col min="14" max="16384" width="10.69921875" style="1"/>
  </cols>
  <sheetData>
    <row r="1" spans="1:64" s="5" customFormat="1" ht="14.25" customHeight="1">
      <c r="A1" s="416" t="s">
        <v>0</v>
      </c>
      <c r="B1" s="417"/>
      <c r="C1" s="417"/>
      <c r="D1" s="417"/>
      <c r="E1" s="417"/>
      <c r="F1" s="417"/>
      <c r="G1" s="417"/>
      <c r="H1" s="417"/>
      <c r="I1" s="418"/>
      <c r="J1" s="514" t="s">
        <v>18</v>
      </c>
      <c r="K1" s="515"/>
      <c r="L1" s="61"/>
      <c r="M1" s="61"/>
      <c r="N1" s="61"/>
      <c r="O1" s="61"/>
      <c r="P1" s="61"/>
      <c r="Q1" s="61"/>
      <c r="R1" s="61"/>
      <c r="S1" s="61"/>
      <c r="T1" s="62"/>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row>
    <row r="2" spans="1:64" s="6" customFormat="1" ht="14.25" customHeight="1">
      <c r="A2" s="390" t="s">
        <v>1</v>
      </c>
      <c r="B2" s="391"/>
      <c r="C2" s="391"/>
      <c r="D2" s="391"/>
      <c r="E2" s="391"/>
      <c r="F2" s="391"/>
      <c r="G2" s="391"/>
      <c r="H2" s="391"/>
      <c r="I2" s="392"/>
      <c r="J2" s="516"/>
      <c r="K2" s="517"/>
      <c r="L2" s="51"/>
      <c r="M2" s="51"/>
      <c r="N2" s="51"/>
      <c r="O2" s="51"/>
      <c r="P2" s="51"/>
      <c r="Q2" s="51"/>
      <c r="R2" s="51"/>
      <c r="S2" s="51"/>
      <c r="T2" s="63"/>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row>
    <row r="3" spans="1:64" s="5" customFormat="1" ht="17.25" customHeight="1">
      <c r="A3" s="393" t="s">
        <v>2</v>
      </c>
      <c r="B3" s="394"/>
      <c r="C3" s="394"/>
      <c r="D3" s="394"/>
      <c r="E3" s="394"/>
      <c r="F3" s="394"/>
      <c r="G3" s="394"/>
      <c r="H3" s="394"/>
      <c r="I3" s="395"/>
      <c r="J3" s="518"/>
      <c r="K3" s="519"/>
      <c r="L3" s="52"/>
      <c r="M3" s="52"/>
      <c r="N3" s="52"/>
      <c r="O3" s="52"/>
      <c r="P3" s="52"/>
      <c r="Q3" s="52"/>
      <c r="R3" s="52"/>
      <c r="S3" s="52"/>
      <c r="T3" s="64"/>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row>
    <row r="4" spans="1:64" s="7" customFormat="1" ht="37.200000000000003" customHeight="1">
      <c r="A4" s="396" t="s">
        <v>19</v>
      </c>
      <c r="B4" s="371"/>
      <c r="C4" s="371"/>
      <c r="D4" s="371"/>
      <c r="E4" s="371"/>
      <c r="F4" s="371"/>
      <c r="G4" s="371"/>
      <c r="H4" s="371"/>
      <c r="I4" s="371"/>
      <c r="J4" s="53"/>
      <c r="K4" s="53"/>
      <c r="L4" s="53"/>
      <c r="M4" s="53"/>
      <c r="N4" s="53"/>
      <c r="O4" s="53"/>
      <c r="P4" s="53"/>
      <c r="Q4" s="53"/>
      <c r="R4" s="53"/>
      <c r="S4" s="53"/>
      <c r="T4" s="6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row>
    <row r="5" spans="1:64">
      <c r="A5" s="66"/>
      <c r="B5" s="10"/>
      <c r="C5" s="10"/>
      <c r="D5" s="10"/>
      <c r="E5" s="10"/>
      <c r="F5" s="10"/>
      <c r="G5" s="10"/>
      <c r="H5" s="10"/>
      <c r="I5" s="10"/>
      <c r="J5" s="10"/>
      <c r="K5" s="10"/>
      <c r="L5" s="10"/>
      <c r="M5" s="10"/>
      <c r="N5" s="10"/>
      <c r="O5" s="10"/>
      <c r="P5" s="10"/>
      <c r="Q5" s="10"/>
      <c r="R5" s="10"/>
      <c r="S5" s="10"/>
      <c r="T5" s="67"/>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row>
    <row r="6" spans="1:64" s="8" customFormat="1" ht="22.95" customHeight="1">
      <c r="A6" s="87" t="s">
        <v>20</v>
      </c>
      <c r="B6" s="383" t="s">
        <v>336</v>
      </c>
      <c r="C6" s="383"/>
      <c r="D6" s="383"/>
      <c r="E6" s="383"/>
      <c r="F6" s="383"/>
      <c r="G6" s="383"/>
      <c r="H6" s="383"/>
      <c r="I6" s="383"/>
      <c r="J6" s="383"/>
      <c r="K6" s="56"/>
      <c r="L6" s="56"/>
      <c r="M6" s="56"/>
      <c r="N6" s="56"/>
      <c r="O6" s="56"/>
      <c r="P6" s="57"/>
      <c r="Q6" s="57" t="s">
        <v>22</v>
      </c>
      <c r="R6" s="57"/>
      <c r="S6" s="57"/>
      <c r="T6" s="79"/>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row>
    <row r="7" spans="1:64" s="8" customFormat="1" ht="25.95" customHeight="1">
      <c r="A7" s="87" t="s">
        <v>23</v>
      </c>
      <c r="B7" s="397" t="s">
        <v>337</v>
      </c>
      <c r="C7" s="398"/>
      <c r="D7" s="398"/>
      <c r="E7" s="398"/>
      <c r="F7" s="398"/>
      <c r="G7" s="398"/>
      <c r="H7" s="398"/>
      <c r="I7" s="398"/>
      <c r="J7" s="399"/>
      <c r="K7" s="56"/>
      <c r="L7" s="56"/>
      <c r="M7" s="56"/>
      <c r="N7" s="56"/>
      <c r="O7" s="56"/>
      <c r="P7" s="57"/>
      <c r="Q7" s="57" t="s">
        <v>25</v>
      </c>
      <c r="R7" s="57"/>
      <c r="S7" s="57" t="s">
        <v>26</v>
      </c>
      <c r="T7" s="79"/>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row>
    <row r="8" spans="1:64" s="8" customFormat="1" ht="25.95" customHeight="1">
      <c r="A8" s="69"/>
      <c r="B8" s="400"/>
      <c r="C8" s="401"/>
      <c r="D8" s="401"/>
      <c r="E8" s="401"/>
      <c r="F8" s="401"/>
      <c r="G8" s="401"/>
      <c r="H8" s="401"/>
      <c r="I8" s="401"/>
      <c r="J8" s="402"/>
      <c r="K8" s="56"/>
      <c r="L8" s="56"/>
      <c r="M8" s="56"/>
      <c r="N8" s="56"/>
      <c r="O8" s="56"/>
      <c r="P8" s="57"/>
      <c r="Q8" s="57" t="s">
        <v>27</v>
      </c>
      <c r="R8" s="57"/>
      <c r="S8" s="57" t="s">
        <v>28</v>
      </c>
      <c r="T8" s="79"/>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row>
    <row r="9" spans="1:64" s="8" customFormat="1">
      <c r="A9" s="69"/>
      <c r="B9" s="400"/>
      <c r="C9" s="401"/>
      <c r="D9" s="401"/>
      <c r="E9" s="401"/>
      <c r="F9" s="401"/>
      <c r="G9" s="401"/>
      <c r="H9" s="401"/>
      <c r="I9" s="401"/>
      <c r="J9" s="402"/>
      <c r="K9" s="56"/>
      <c r="L9" s="56"/>
      <c r="M9" s="56"/>
      <c r="N9" s="56"/>
      <c r="O9" s="56"/>
      <c r="P9" s="57"/>
      <c r="Q9" s="57" t="s">
        <v>29</v>
      </c>
      <c r="R9" s="57"/>
      <c r="S9" s="57" t="s">
        <v>30</v>
      </c>
      <c r="T9" s="79"/>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row>
    <row r="10" spans="1:64" s="8" customFormat="1" ht="22.95" customHeight="1">
      <c r="A10" s="69"/>
      <c r="B10" s="403"/>
      <c r="C10" s="404"/>
      <c r="D10" s="404"/>
      <c r="E10" s="404"/>
      <c r="F10" s="404"/>
      <c r="G10" s="404"/>
      <c r="H10" s="404"/>
      <c r="I10" s="404"/>
      <c r="J10" s="405"/>
      <c r="K10" s="56"/>
      <c r="L10" s="56"/>
      <c r="M10" s="56"/>
      <c r="N10" s="56"/>
      <c r="O10" s="56"/>
      <c r="P10" s="57"/>
      <c r="Q10" s="57"/>
      <c r="R10" s="57"/>
      <c r="S10" s="57" t="s">
        <v>31</v>
      </c>
      <c r="T10" s="79"/>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row>
    <row r="11" spans="1:64" s="8" customFormat="1" ht="22.95" customHeight="1">
      <c r="A11" s="69" t="s">
        <v>32</v>
      </c>
      <c r="B11" s="406" t="s">
        <v>33</v>
      </c>
      <c r="C11" s="407"/>
      <c r="D11" s="407"/>
      <c r="E11" s="407"/>
      <c r="F11" s="407"/>
      <c r="G11" s="407"/>
      <c r="H11" s="407"/>
      <c r="I11" s="407"/>
      <c r="J11" s="408"/>
      <c r="K11" s="56"/>
      <c r="L11" s="56"/>
      <c r="M11" s="56"/>
      <c r="N11" s="56"/>
      <c r="O11" s="56"/>
      <c r="P11" s="56"/>
      <c r="Q11" s="56"/>
      <c r="R11" s="56"/>
      <c r="S11" s="56"/>
      <c r="T11" s="79"/>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row>
    <row r="12" spans="1:64">
      <c r="A12" s="66"/>
      <c r="B12" s="10"/>
      <c r="C12" s="10"/>
      <c r="D12" s="10"/>
      <c r="E12" s="10"/>
      <c r="F12" s="10"/>
      <c r="G12" s="10"/>
      <c r="H12" s="10"/>
      <c r="I12" s="10"/>
      <c r="J12" s="10"/>
      <c r="K12" s="10"/>
      <c r="L12" s="10"/>
      <c r="M12" s="10"/>
      <c r="N12" s="10"/>
      <c r="O12" s="10"/>
      <c r="P12" s="10"/>
      <c r="Q12" s="10"/>
      <c r="R12" s="10"/>
      <c r="S12" s="10"/>
      <c r="T12" s="67"/>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row>
    <row r="13" spans="1:64" s="9" customFormat="1" ht="6" customHeight="1">
      <c r="A13" s="70"/>
      <c r="B13" s="58"/>
      <c r="C13" s="58"/>
      <c r="D13" s="58"/>
      <c r="E13" s="58"/>
      <c r="F13" s="58"/>
      <c r="G13" s="58"/>
      <c r="H13" s="58"/>
      <c r="I13" s="58"/>
      <c r="J13" s="58"/>
      <c r="K13" s="58"/>
      <c r="L13" s="58"/>
      <c r="M13" s="58"/>
      <c r="N13" s="58"/>
      <c r="O13" s="58"/>
      <c r="P13" s="58"/>
      <c r="Q13" s="58"/>
      <c r="R13" s="58"/>
      <c r="S13" s="58"/>
      <c r="T13" s="71"/>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row>
    <row r="14" spans="1:64" ht="23.4">
      <c r="A14" s="409" t="s">
        <v>34</v>
      </c>
      <c r="B14" s="410"/>
      <c r="C14" s="410"/>
      <c r="D14" s="410"/>
      <c r="E14" s="410"/>
      <c r="F14" s="410"/>
      <c r="G14" s="91"/>
      <c r="H14" s="91"/>
      <c r="I14" s="91"/>
      <c r="J14" s="91"/>
      <c r="K14" s="91"/>
      <c r="L14" s="91"/>
      <c r="M14" s="91"/>
      <c r="N14" s="91"/>
      <c r="O14" s="10"/>
      <c r="P14" s="10"/>
      <c r="Q14" s="10"/>
      <c r="R14" s="10"/>
      <c r="S14" s="10"/>
      <c r="T14" s="67"/>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row>
    <row r="15" spans="1:64">
      <c r="A15" s="92"/>
      <c r="B15" s="91"/>
      <c r="C15" s="91"/>
      <c r="D15" s="91"/>
      <c r="E15" s="91"/>
      <c r="F15" s="91"/>
      <c r="G15" s="91"/>
      <c r="H15" s="91"/>
      <c r="I15" s="91"/>
      <c r="J15" s="91"/>
      <c r="K15" s="91"/>
      <c r="L15" s="91"/>
      <c r="M15" s="91"/>
      <c r="N15" s="91"/>
      <c r="O15" s="10"/>
      <c r="P15" s="10"/>
      <c r="Q15" s="10"/>
      <c r="R15" s="10"/>
      <c r="S15" s="10"/>
      <c r="T15" s="67"/>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row>
    <row r="16" spans="1:64" s="11" customFormat="1" ht="31.2">
      <c r="A16" s="93"/>
      <c r="B16" s="239" t="s">
        <v>35</v>
      </c>
      <c r="C16" s="239" t="s">
        <v>36</v>
      </c>
      <c r="D16" s="240" t="s">
        <v>37</v>
      </c>
      <c r="E16" s="240" t="s">
        <v>87</v>
      </c>
      <c r="F16" s="241" t="s">
        <v>39</v>
      </c>
      <c r="G16" s="240" t="s">
        <v>40</v>
      </c>
      <c r="H16" s="241" t="s">
        <v>338</v>
      </c>
      <c r="I16" s="241" t="s">
        <v>170</v>
      </c>
      <c r="J16" s="242" t="s">
        <v>43</v>
      </c>
      <c r="K16" s="240" t="s">
        <v>339</v>
      </c>
      <c r="L16" s="102" t="s">
        <v>45</v>
      </c>
      <c r="M16" s="102" t="s">
        <v>46</v>
      </c>
      <c r="N16" s="103"/>
      <c r="O16" s="12"/>
      <c r="P16" s="12"/>
      <c r="Q16" s="12"/>
      <c r="R16" s="12"/>
      <c r="S16" s="12"/>
      <c r="T16" s="72"/>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row>
    <row r="17" spans="1:20" ht="52.2" customHeight="1">
      <c r="A17" s="92"/>
      <c r="B17" s="520" t="s">
        <v>340</v>
      </c>
      <c r="C17" s="457" t="s">
        <v>341</v>
      </c>
      <c r="D17" s="104" t="s">
        <v>342</v>
      </c>
      <c r="E17" s="105"/>
      <c r="F17" s="105"/>
      <c r="G17" s="105" t="s">
        <v>58</v>
      </c>
      <c r="H17" s="104"/>
      <c r="I17" s="105"/>
      <c r="J17" s="105"/>
      <c r="K17" s="243"/>
      <c r="L17" s="107"/>
      <c r="M17" s="107">
        <f>K17*L17</f>
        <v>0</v>
      </c>
      <c r="N17" s="91"/>
      <c r="O17" s="10"/>
      <c r="P17" s="10"/>
      <c r="Q17" s="10"/>
      <c r="R17" s="10"/>
      <c r="S17" s="10"/>
      <c r="T17" s="67"/>
    </row>
    <row r="18" spans="1:20" ht="16.95" customHeight="1">
      <c r="A18" s="92"/>
      <c r="B18" s="520"/>
      <c r="C18" s="457"/>
      <c r="D18" s="108" t="s">
        <v>343</v>
      </c>
      <c r="E18" s="109"/>
      <c r="F18" s="109"/>
      <c r="G18" s="105" t="s">
        <v>58</v>
      </c>
      <c r="H18" s="108"/>
      <c r="I18" s="109"/>
      <c r="J18" s="105"/>
      <c r="K18" s="244"/>
      <c r="L18" s="107"/>
      <c r="M18" s="107">
        <f t="shared" ref="M18:M21" si="0">K18*L18</f>
        <v>0</v>
      </c>
      <c r="N18" s="91"/>
      <c r="O18" s="10"/>
      <c r="P18" s="10"/>
      <c r="Q18" s="10"/>
      <c r="R18" s="10"/>
      <c r="S18" s="10"/>
      <c r="T18" s="67"/>
    </row>
    <row r="19" spans="1:20" ht="16.95" customHeight="1">
      <c r="A19" s="92"/>
      <c r="B19" s="520"/>
      <c r="C19" s="457"/>
      <c r="D19" s="108" t="s">
        <v>344</v>
      </c>
      <c r="E19" s="109"/>
      <c r="F19" s="109"/>
      <c r="G19" s="105" t="s">
        <v>58</v>
      </c>
      <c r="H19" s="108"/>
      <c r="I19" s="109"/>
      <c r="J19" s="105"/>
      <c r="K19" s="244"/>
      <c r="L19" s="107"/>
      <c r="M19" s="107">
        <f t="shared" si="0"/>
        <v>0</v>
      </c>
      <c r="N19" s="91"/>
      <c r="O19" s="10"/>
      <c r="P19" s="10"/>
      <c r="Q19" s="10"/>
      <c r="R19" s="10"/>
      <c r="S19" s="10"/>
      <c r="T19" s="67"/>
    </row>
    <row r="20" spans="1:20" ht="16.95" customHeight="1">
      <c r="A20" s="92"/>
      <c r="B20" s="520"/>
      <c r="C20" s="457"/>
      <c r="D20" s="108" t="s">
        <v>345</v>
      </c>
      <c r="E20" s="109"/>
      <c r="F20" s="109"/>
      <c r="G20" s="105" t="s">
        <v>58</v>
      </c>
      <c r="H20" s="108"/>
      <c r="I20" s="109"/>
      <c r="J20" s="105"/>
      <c r="K20" s="244"/>
      <c r="L20" s="107"/>
      <c r="M20" s="107">
        <f t="shared" si="0"/>
        <v>0</v>
      </c>
      <c r="N20" s="91"/>
      <c r="O20" s="10"/>
      <c r="P20" s="10"/>
      <c r="Q20" s="10"/>
      <c r="R20" s="10"/>
      <c r="S20" s="10"/>
      <c r="T20" s="67"/>
    </row>
    <row r="21" spans="1:20" ht="16.95" customHeight="1">
      <c r="A21" s="92"/>
      <c r="B21" s="520"/>
      <c r="C21" s="457"/>
      <c r="D21" s="108" t="s">
        <v>346</v>
      </c>
      <c r="E21" s="109"/>
      <c r="F21" s="109"/>
      <c r="G21" s="105" t="s">
        <v>58</v>
      </c>
      <c r="H21" s="108"/>
      <c r="I21" s="109"/>
      <c r="J21" s="105"/>
      <c r="K21" s="244"/>
      <c r="L21" s="107"/>
      <c r="M21" s="107">
        <f t="shared" si="0"/>
        <v>0</v>
      </c>
      <c r="N21" s="91"/>
      <c r="O21" s="10"/>
      <c r="P21" s="10"/>
      <c r="Q21" s="10"/>
      <c r="R21" s="10"/>
      <c r="S21" s="10"/>
      <c r="T21" s="67"/>
    </row>
    <row r="22" spans="1:20" ht="16.95" customHeight="1">
      <c r="A22" s="92"/>
      <c r="B22" s="520"/>
      <c r="C22" s="457"/>
      <c r="D22" s="108" t="s">
        <v>347</v>
      </c>
      <c r="E22" s="109"/>
      <c r="F22" s="109"/>
      <c r="G22" s="105" t="s">
        <v>58</v>
      </c>
      <c r="H22" s="108"/>
      <c r="I22" s="109"/>
      <c r="J22" s="105"/>
      <c r="K22" s="244"/>
      <c r="L22" s="107"/>
      <c r="M22" s="107">
        <f t="shared" ref="M22:M37" si="1">K22*L22</f>
        <v>0</v>
      </c>
      <c r="N22" s="91"/>
      <c r="O22" s="10"/>
      <c r="P22" s="10"/>
      <c r="Q22" s="10"/>
      <c r="R22" s="10"/>
      <c r="S22" s="10"/>
      <c r="T22" s="67"/>
    </row>
    <row r="23" spans="1:20" ht="16.95" customHeight="1">
      <c r="A23" s="92"/>
      <c r="B23" s="520"/>
      <c r="C23" s="457"/>
      <c r="D23" s="108" t="s">
        <v>348</v>
      </c>
      <c r="E23" s="109"/>
      <c r="F23" s="109"/>
      <c r="G23" s="105" t="s">
        <v>30</v>
      </c>
      <c r="H23" s="108"/>
      <c r="I23" s="109"/>
      <c r="J23" s="105"/>
      <c r="K23" s="244"/>
      <c r="L23" s="107"/>
      <c r="M23" s="107">
        <f t="shared" si="1"/>
        <v>0</v>
      </c>
      <c r="N23" s="91"/>
      <c r="O23" s="10"/>
      <c r="P23" s="10"/>
      <c r="Q23" s="10"/>
      <c r="R23" s="10"/>
      <c r="S23" s="10"/>
      <c r="T23" s="67"/>
    </row>
    <row r="24" spans="1:20" ht="16.95" customHeight="1">
      <c r="A24" s="92"/>
      <c r="B24" s="520"/>
      <c r="C24" s="457"/>
      <c r="D24" s="108" t="s">
        <v>349</v>
      </c>
      <c r="E24" s="109"/>
      <c r="F24" s="109"/>
      <c r="G24" s="105" t="s">
        <v>26</v>
      </c>
      <c r="H24" s="108"/>
      <c r="I24" s="109"/>
      <c r="J24" s="105"/>
      <c r="K24" s="244"/>
      <c r="L24" s="107"/>
      <c r="M24" s="107">
        <f t="shared" si="1"/>
        <v>0</v>
      </c>
      <c r="N24" s="91"/>
      <c r="O24" s="10"/>
      <c r="P24" s="10"/>
      <c r="Q24" s="10"/>
      <c r="R24" s="10"/>
      <c r="S24" s="10"/>
      <c r="T24" s="67"/>
    </row>
    <row r="25" spans="1:20" ht="16.95" customHeight="1">
      <c r="A25" s="92"/>
      <c r="B25" s="520"/>
      <c r="C25" s="457"/>
      <c r="D25" s="108" t="s">
        <v>350</v>
      </c>
      <c r="E25" s="109"/>
      <c r="F25" s="109"/>
      <c r="G25" s="105" t="s">
        <v>26</v>
      </c>
      <c r="H25" s="108"/>
      <c r="I25" s="109"/>
      <c r="J25" s="105"/>
      <c r="K25" s="244"/>
      <c r="L25" s="107"/>
      <c r="M25" s="107">
        <f t="shared" si="1"/>
        <v>0</v>
      </c>
      <c r="N25" s="91"/>
      <c r="O25" s="10"/>
      <c r="P25" s="10"/>
      <c r="Q25" s="10"/>
      <c r="R25" s="10"/>
      <c r="S25" s="10"/>
      <c r="T25" s="67"/>
    </row>
    <row r="26" spans="1:20" ht="16.95" customHeight="1">
      <c r="A26" s="92"/>
      <c r="B26" s="520"/>
      <c r="C26" s="457"/>
      <c r="D26" s="108" t="s">
        <v>351</v>
      </c>
      <c r="E26" s="109"/>
      <c r="F26" s="109"/>
      <c r="G26" s="105" t="s">
        <v>26</v>
      </c>
      <c r="H26" s="108"/>
      <c r="I26" s="109"/>
      <c r="J26" s="105"/>
      <c r="K26" s="244"/>
      <c r="L26" s="107"/>
      <c r="M26" s="107">
        <f t="shared" si="1"/>
        <v>0</v>
      </c>
      <c r="N26" s="91"/>
      <c r="O26" s="10"/>
      <c r="P26" s="10"/>
      <c r="Q26" s="10"/>
      <c r="R26" s="10"/>
      <c r="S26" s="10"/>
      <c r="T26" s="67"/>
    </row>
    <row r="27" spans="1:20" ht="16.95" customHeight="1" thickBot="1">
      <c r="A27" s="92"/>
      <c r="B27" s="520"/>
      <c r="C27" s="457"/>
      <c r="D27" s="108" t="s">
        <v>352</v>
      </c>
      <c r="E27" s="109"/>
      <c r="F27" s="109"/>
      <c r="G27" s="105" t="s">
        <v>58</v>
      </c>
      <c r="H27" s="108"/>
      <c r="I27" s="109"/>
      <c r="J27" s="105"/>
      <c r="K27" s="244"/>
      <c r="L27" s="107"/>
      <c r="M27" s="107">
        <f t="shared" si="1"/>
        <v>0</v>
      </c>
      <c r="N27" s="91"/>
      <c r="O27" s="10"/>
      <c r="P27" s="10"/>
      <c r="Q27" s="10"/>
      <c r="R27" s="10"/>
      <c r="S27" s="10"/>
      <c r="T27" s="67"/>
    </row>
    <row r="28" spans="1:20" ht="16.95" customHeight="1">
      <c r="A28" s="92"/>
      <c r="B28" s="520"/>
      <c r="C28" s="457"/>
      <c r="D28" s="108" t="s">
        <v>353</v>
      </c>
      <c r="E28" s="109"/>
      <c r="F28" s="109"/>
      <c r="G28" s="105" t="s">
        <v>28</v>
      </c>
      <c r="H28" s="108"/>
      <c r="I28" s="109"/>
      <c r="J28" s="105"/>
      <c r="K28" s="244"/>
      <c r="L28" s="107"/>
      <c r="M28" s="107">
        <f t="shared" si="1"/>
        <v>0</v>
      </c>
      <c r="N28" s="91"/>
      <c r="O28" s="31"/>
      <c r="P28" s="442" t="s">
        <v>13</v>
      </c>
      <c r="Q28" s="442"/>
      <c r="R28" s="442"/>
      <c r="S28" s="32"/>
      <c r="T28" s="67"/>
    </row>
    <row r="29" spans="1:20" ht="16.95" customHeight="1">
      <c r="A29" s="92"/>
      <c r="B29" s="520"/>
      <c r="C29" s="457"/>
      <c r="D29" s="108" t="s">
        <v>354</v>
      </c>
      <c r="E29" s="109"/>
      <c r="F29" s="109"/>
      <c r="G29" s="105" t="s">
        <v>28</v>
      </c>
      <c r="H29" s="108"/>
      <c r="I29" s="109"/>
      <c r="J29" s="105"/>
      <c r="K29" s="244"/>
      <c r="L29" s="107"/>
      <c r="M29" s="107">
        <f t="shared" si="1"/>
        <v>0</v>
      </c>
      <c r="N29" s="91"/>
      <c r="O29" s="33"/>
      <c r="P29" s="443"/>
      <c r="Q29" s="443"/>
      <c r="R29" s="443"/>
      <c r="S29" s="34"/>
      <c r="T29" s="67"/>
    </row>
    <row r="30" spans="1:20" ht="16.95" customHeight="1">
      <c r="A30" s="92"/>
      <c r="B30" s="520"/>
      <c r="C30" s="457"/>
      <c r="D30" s="108" t="s">
        <v>355</v>
      </c>
      <c r="E30" s="109"/>
      <c r="F30" s="109"/>
      <c r="G30" s="105" t="s">
        <v>28</v>
      </c>
      <c r="H30" s="108"/>
      <c r="I30" s="109"/>
      <c r="J30" s="105"/>
      <c r="K30" s="244"/>
      <c r="L30" s="107"/>
      <c r="M30" s="107">
        <f t="shared" si="1"/>
        <v>0</v>
      </c>
      <c r="N30" s="91"/>
      <c r="O30" s="33"/>
      <c r="P30" s="443"/>
      <c r="Q30" s="443"/>
      <c r="R30" s="443"/>
      <c r="S30" s="34"/>
      <c r="T30" s="67"/>
    </row>
    <row r="31" spans="1:20" ht="16.95" customHeight="1">
      <c r="A31" s="92"/>
      <c r="B31" s="520"/>
      <c r="C31" s="457"/>
      <c r="D31" s="108" t="s">
        <v>356</v>
      </c>
      <c r="E31" s="109"/>
      <c r="F31" s="109"/>
      <c r="G31" s="105" t="s">
        <v>26</v>
      </c>
      <c r="H31" s="108"/>
      <c r="I31" s="109"/>
      <c r="J31" s="105"/>
      <c r="K31" s="244"/>
      <c r="L31" s="107"/>
      <c r="M31" s="107">
        <f t="shared" si="1"/>
        <v>0</v>
      </c>
      <c r="N31" s="91"/>
      <c r="O31" s="33"/>
      <c r="P31" s="443"/>
      <c r="Q31" s="443"/>
      <c r="R31" s="443"/>
      <c r="S31" s="34"/>
      <c r="T31" s="67"/>
    </row>
    <row r="32" spans="1:20" ht="16.95" customHeight="1">
      <c r="A32" s="92"/>
      <c r="B32" s="520"/>
      <c r="C32" s="457"/>
      <c r="D32" s="108" t="s">
        <v>357</v>
      </c>
      <c r="E32" s="109"/>
      <c r="F32" s="109"/>
      <c r="G32" s="105" t="s">
        <v>26</v>
      </c>
      <c r="H32" s="108"/>
      <c r="I32" s="109"/>
      <c r="J32" s="105"/>
      <c r="K32" s="244"/>
      <c r="L32" s="107"/>
      <c r="M32" s="107">
        <f t="shared" si="1"/>
        <v>0</v>
      </c>
      <c r="N32" s="91"/>
      <c r="O32" s="33"/>
      <c r="P32" s="444"/>
      <c r="Q32" s="444"/>
      <c r="R32" s="444"/>
      <c r="S32" s="34"/>
      <c r="T32" s="67"/>
    </row>
    <row r="33" spans="1:20" ht="16.95" customHeight="1">
      <c r="A33" s="92"/>
      <c r="B33" s="520"/>
      <c r="C33" s="457"/>
      <c r="D33" s="108" t="s">
        <v>358</v>
      </c>
      <c r="E33" s="109"/>
      <c r="F33" s="109"/>
      <c r="G33" s="105" t="s">
        <v>28</v>
      </c>
      <c r="H33" s="108"/>
      <c r="I33" s="109"/>
      <c r="J33" s="105"/>
      <c r="K33" s="244"/>
      <c r="L33" s="107"/>
      <c r="M33" s="107">
        <f t="shared" si="1"/>
        <v>0</v>
      </c>
      <c r="N33" s="91"/>
      <c r="O33" s="33"/>
      <c r="P33" s="440">
        <f>SUM(M17:M37)</f>
        <v>0</v>
      </c>
      <c r="Q33" s="440"/>
      <c r="R33" s="440"/>
      <c r="S33" s="34"/>
      <c r="T33" s="67"/>
    </row>
    <row r="34" spans="1:20" ht="16.95" customHeight="1">
      <c r="A34" s="92"/>
      <c r="B34" s="520"/>
      <c r="C34" s="457"/>
      <c r="D34" s="108" t="s">
        <v>359</v>
      </c>
      <c r="E34" s="109"/>
      <c r="F34" s="109"/>
      <c r="G34" s="105" t="s">
        <v>28</v>
      </c>
      <c r="H34" s="108"/>
      <c r="I34" s="109"/>
      <c r="J34" s="105"/>
      <c r="K34" s="244"/>
      <c r="L34" s="107"/>
      <c r="M34" s="107">
        <f t="shared" si="1"/>
        <v>0</v>
      </c>
      <c r="N34" s="91"/>
      <c r="O34" s="33"/>
      <c r="P34" s="441"/>
      <c r="Q34" s="441"/>
      <c r="R34" s="441"/>
      <c r="S34" s="34"/>
      <c r="T34" s="67"/>
    </row>
    <row r="35" spans="1:20" ht="16.95" customHeight="1" thickBot="1">
      <c r="A35" s="92"/>
      <c r="B35" s="520"/>
      <c r="C35" s="458"/>
      <c r="D35" s="108" t="s">
        <v>360</v>
      </c>
      <c r="E35" s="109"/>
      <c r="F35" s="109"/>
      <c r="G35" s="105" t="s">
        <v>28</v>
      </c>
      <c r="H35" s="108"/>
      <c r="I35" s="109"/>
      <c r="J35" s="105"/>
      <c r="K35" s="244"/>
      <c r="L35" s="107"/>
      <c r="M35" s="107">
        <f t="shared" si="1"/>
        <v>0</v>
      </c>
      <c r="N35" s="91"/>
      <c r="O35" s="35"/>
      <c r="P35" s="36"/>
      <c r="Q35" s="36"/>
      <c r="R35" s="36"/>
      <c r="S35" s="37"/>
      <c r="T35" s="67"/>
    </row>
    <row r="36" spans="1:20" ht="16.95" customHeight="1">
      <c r="A36" s="92"/>
      <c r="B36" s="520"/>
      <c r="C36" s="522" t="s">
        <v>361</v>
      </c>
      <c r="D36" s="118" t="s">
        <v>362</v>
      </c>
      <c r="E36" s="119"/>
      <c r="F36" s="119"/>
      <c r="G36" s="245" t="s">
        <v>58</v>
      </c>
      <c r="H36" s="246"/>
      <c r="I36" s="119"/>
      <c r="J36" s="245"/>
      <c r="K36" s="162"/>
      <c r="L36" s="121"/>
      <c r="M36" s="121">
        <f t="shared" si="1"/>
        <v>0</v>
      </c>
      <c r="N36" s="91"/>
      <c r="O36" s="10"/>
      <c r="P36" s="10"/>
      <c r="Q36" s="10"/>
      <c r="R36" s="10"/>
      <c r="S36" s="10"/>
      <c r="T36" s="67"/>
    </row>
    <row r="37" spans="1:20" ht="16.95" customHeight="1">
      <c r="A37" s="92"/>
      <c r="B37" s="521"/>
      <c r="C37" s="523"/>
      <c r="D37" s="247" t="s">
        <v>363</v>
      </c>
      <c r="E37" s="170"/>
      <c r="F37" s="170"/>
      <c r="G37" s="245" t="s">
        <v>58</v>
      </c>
      <c r="H37" s="248"/>
      <c r="I37" s="170"/>
      <c r="J37" s="245"/>
      <c r="K37" s="172"/>
      <c r="L37" s="121"/>
      <c r="M37" s="121">
        <f t="shared" si="1"/>
        <v>0</v>
      </c>
      <c r="N37" s="91"/>
      <c r="O37" s="10"/>
      <c r="P37" s="10"/>
      <c r="Q37" s="10"/>
      <c r="R37" s="10"/>
      <c r="S37" s="10"/>
      <c r="T37" s="67"/>
    </row>
    <row r="38" spans="1:20">
      <c r="A38" s="92"/>
      <c r="B38" s="91"/>
      <c r="C38" s="91"/>
      <c r="D38" s="91"/>
      <c r="E38" s="91"/>
      <c r="F38" s="91"/>
      <c r="G38" s="91"/>
      <c r="H38" s="91"/>
      <c r="I38" s="91"/>
      <c r="J38" s="91"/>
      <c r="K38" s="91"/>
      <c r="L38" s="91"/>
      <c r="M38" s="91"/>
      <c r="N38" s="91"/>
      <c r="O38" s="10"/>
      <c r="P38" s="10"/>
      <c r="Q38" s="10"/>
      <c r="R38" s="10"/>
      <c r="S38" s="10"/>
      <c r="T38" s="67"/>
    </row>
    <row r="39" spans="1:20">
      <c r="A39" s="123"/>
      <c r="B39" s="124"/>
      <c r="C39" s="124"/>
      <c r="D39" s="124"/>
      <c r="E39" s="124"/>
      <c r="F39" s="124"/>
      <c r="G39" s="124"/>
      <c r="H39" s="124"/>
      <c r="I39" s="124"/>
      <c r="J39" s="124"/>
      <c r="K39" s="124"/>
      <c r="L39" s="124"/>
      <c r="M39" s="124"/>
      <c r="N39" s="124"/>
      <c r="O39" s="73"/>
      <c r="P39" s="73"/>
      <c r="Q39" s="73"/>
      <c r="R39" s="73"/>
      <c r="S39" s="73"/>
      <c r="T39" s="74"/>
    </row>
  </sheetData>
  <sheetProtection sheet="1" objects="1" scenarios="1" formatCells="0" formatColumns="0" formatRows="0" insertColumns="0" insertRows="0" insertHyperlinks="0" deleteColumns="0" deleteRows="0" sort="0" autoFilter="0"/>
  <mergeCells count="14">
    <mergeCell ref="P28:R32"/>
    <mergeCell ref="P33:R34"/>
    <mergeCell ref="J1:K3"/>
    <mergeCell ref="B17:B37"/>
    <mergeCell ref="C17:C35"/>
    <mergeCell ref="C36:C37"/>
    <mergeCell ref="B6:J6"/>
    <mergeCell ref="B7:J10"/>
    <mergeCell ref="B11:J11"/>
    <mergeCell ref="A14:F14"/>
    <mergeCell ref="A2:I2"/>
    <mergeCell ref="A3:I3"/>
    <mergeCell ref="A4:I4"/>
    <mergeCell ref="A1:I1"/>
  </mergeCells>
  <dataValidations count="2">
    <dataValidation type="list" allowBlank="1" showInputMessage="1" showErrorMessage="1" sqref="G17:G37" xr:uid="{B8D16AA0-C04F-C54F-955F-B44DDECA84B4}">
      <formula1>$S$7:$S$10</formula1>
    </dataValidation>
    <dataValidation type="list" allowBlank="1" showInputMessage="1" showErrorMessage="1" sqref="J17:J37" xr:uid="{B0C21FC1-C3D8-BD49-8153-83BBF58397C1}">
      <formula1>$Q$7:$Q$9</formula1>
    </dataValidation>
  </dataValidations>
  <hyperlinks>
    <hyperlink ref="J1:K3" location="Menu!A1" display="Retour Menu" xr:uid="{0AFBB742-3B4A-6048-B11B-9D3C2686AD2C}"/>
    <hyperlink ref="A3:I3" r:id="rId1" display="Disponible sur : https://travaux.master.utc.fr/formations-master/ingenierie-de-la-sante/ids082" xr:uid="{19BCCFF0-01C2-4E6E-99C2-109B9963B470}"/>
  </hyperlinks>
  <pageMargins left="0.7" right="0.7" top="0.75" bottom="0.75" header="0.3" footer="0.3"/>
  <pageSetup paperSize="9" scale="40" orientation="landscape" horizontalDpi="0" verticalDpi="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425BC-B041-E84F-8FAF-F12AA06C917A}">
  <dimension ref="A1:BJ69"/>
  <sheetViews>
    <sheetView zoomScale="70" zoomScaleNormal="70" zoomScalePageLayoutView="25" workbookViewId="0">
      <selection activeCell="L17" sqref="L17"/>
    </sheetView>
  </sheetViews>
  <sheetFormatPr baseColWidth="10" defaultColWidth="10.69921875" defaultRowHeight="15.6"/>
  <cols>
    <col min="1" max="1" width="32.69921875" style="1" customWidth="1"/>
    <col min="2" max="2" width="19" style="1" customWidth="1"/>
    <col min="3" max="3" width="20.19921875" style="1" customWidth="1"/>
    <col min="4" max="4" width="26.5" style="1" customWidth="1"/>
    <col min="5" max="5" width="24" style="1" customWidth="1"/>
    <col min="6" max="6" width="20.69921875" style="1" customWidth="1"/>
    <col min="7" max="7" width="10.69921875" style="1"/>
    <col min="8" max="8" width="12.5" style="1" customWidth="1"/>
    <col min="9" max="9" width="15" style="1" customWidth="1"/>
    <col min="10" max="10" width="16.69921875" style="1" customWidth="1"/>
    <col min="11" max="11" width="10.69921875" style="1"/>
    <col min="12" max="12" width="12.69921875" style="30" customWidth="1"/>
    <col min="13" max="13" width="10.69921875" style="30"/>
    <col min="14" max="16384" width="10.69921875" style="1"/>
  </cols>
  <sheetData>
    <row r="1" spans="1:62" s="5" customFormat="1" ht="14.25" customHeight="1">
      <c r="A1" s="416" t="s">
        <v>0</v>
      </c>
      <c r="B1" s="417"/>
      <c r="C1" s="417"/>
      <c r="D1" s="417"/>
      <c r="E1" s="417"/>
      <c r="F1" s="417"/>
      <c r="G1" s="417"/>
      <c r="H1" s="417"/>
      <c r="I1" s="418"/>
      <c r="J1" s="459" t="s">
        <v>18</v>
      </c>
      <c r="K1" s="385"/>
      <c r="L1" s="80"/>
      <c r="M1" s="80"/>
      <c r="N1" s="61"/>
      <c r="O1" s="61"/>
      <c r="P1" s="61"/>
      <c r="Q1" s="61"/>
      <c r="R1" s="61"/>
      <c r="S1" s="61"/>
      <c r="T1" s="61"/>
      <c r="U1" s="62"/>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row>
    <row r="2" spans="1:62" s="6" customFormat="1" ht="14.25" customHeight="1">
      <c r="A2" s="390" t="s">
        <v>1</v>
      </c>
      <c r="B2" s="391"/>
      <c r="C2" s="391"/>
      <c r="D2" s="391"/>
      <c r="E2" s="391"/>
      <c r="F2" s="391"/>
      <c r="G2" s="391"/>
      <c r="H2" s="391"/>
      <c r="I2" s="392"/>
      <c r="J2" s="460"/>
      <c r="K2" s="387"/>
      <c r="L2" s="81"/>
      <c r="M2" s="81"/>
      <c r="N2" s="51"/>
      <c r="O2" s="51"/>
      <c r="P2" s="51"/>
      <c r="Q2" s="51"/>
      <c r="R2" s="51"/>
      <c r="S2" s="51"/>
      <c r="T2" s="51"/>
      <c r="U2" s="63"/>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row>
    <row r="3" spans="1:62" s="5" customFormat="1" ht="17.25" customHeight="1">
      <c r="A3" s="393" t="s">
        <v>2</v>
      </c>
      <c r="B3" s="394"/>
      <c r="C3" s="394"/>
      <c r="D3" s="394"/>
      <c r="E3" s="394"/>
      <c r="F3" s="394"/>
      <c r="G3" s="394"/>
      <c r="H3" s="394"/>
      <c r="I3" s="395"/>
      <c r="J3" s="461"/>
      <c r="K3" s="389"/>
      <c r="L3" s="82"/>
      <c r="M3" s="82"/>
      <c r="N3" s="52"/>
      <c r="O3" s="52"/>
      <c r="P3" s="52"/>
      <c r="Q3" s="52"/>
      <c r="R3" s="52"/>
      <c r="S3" s="52"/>
      <c r="T3" s="52"/>
      <c r="U3" s="64"/>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row>
    <row r="4" spans="1:62" s="7" customFormat="1" ht="37.200000000000003" customHeight="1">
      <c r="A4" s="396" t="s">
        <v>19</v>
      </c>
      <c r="B4" s="371"/>
      <c r="C4" s="371"/>
      <c r="D4" s="371"/>
      <c r="E4" s="371"/>
      <c r="F4" s="371"/>
      <c r="G4" s="371"/>
      <c r="H4" s="371"/>
      <c r="I4" s="371"/>
      <c r="J4" s="53"/>
      <c r="K4" s="53"/>
      <c r="L4" s="83"/>
      <c r="M4" s="83"/>
      <c r="N4" s="53"/>
      <c r="O4" s="53"/>
      <c r="P4" s="53"/>
      <c r="Q4" s="53"/>
      <c r="R4" s="53"/>
      <c r="S4" s="53"/>
      <c r="T4" s="53"/>
      <c r="U4" s="6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row>
    <row r="5" spans="1:62">
      <c r="A5" s="66"/>
      <c r="B5" s="10"/>
      <c r="C5" s="10"/>
      <c r="D5" s="10"/>
      <c r="E5" s="10"/>
      <c r="F5" s="10"/>
      <c r="G5" s="10"/>
      <c r="H5" s="10"/>
      <c r="I5" s="10"/>
      <c r="J5" s="10"/>
      <c r="K5" s="10"/>
      <c r="L5" s="40"/>
      <c r="M5" s="40"/>
      <c r="N5" s="10"/>
      <c r="O5" s="10"/>
      <c r="P5" s="10"/>
      <c r="Q5" s="10"/>
      <c r="R5" s="10"/>
      <c r="S5" s="10"/>
      <c r="T5" s="10"/>
      <c r="U5" s="67"/>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row>
    <row r="6" spans="1:62" s="8" customFormat="1" ht="22.95" customHeight="1">
      <c r="A6" s="87" t="s">
        <v>20</v>
      </c>
      <c r="B6" s="383" t="s">
        <v>364</v>
      </c>
      <c r="C6" s="383"/>
      <c r="D6" s="383"/>
      <c r="E6" s="383"/>
      <c r="F6" s="383"/>
      <c r="G6" s="383"/>
      <c r="H6" s="383"/>
      <c r="I6" s="383"/>
      <c r="J6" s="383"/>
      <c r="K6" s="56"/>
      <c r="L6" s="84"/>
      <c r="M6" s="84"/>
      <c r="N6" s="56"/>
      <c r="O6" s="56"/>
      <c r="P6" s="56"/>
      <c r="Q6" s="57" t="s">
        <v>22</v>
      </c>
      <c r="R6" s="57"/>
      <c r="S6" s="57"/>
      <c r="T6" s="56"/>
      <c r="U6" s="79"/>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row>
    <row r="7" spans="1:62" s="8" customFormat="1" ht="18">
      <c r="A7" s="87" t="s">
        <v>23</v>
      </c>
      <c r="B7" s="397" t="s">
        <v>365</v>
      </c>
      <c r="C7" s="398"/>
      <c r="D7" s="398"/>
      <c r="E7" s="398"/>
      <c r="F7" s="398"/>
      <c r="G7" s="398"/>
      <c r="H7" s="398"/>
      <c r="I7" s="398"/>
      <c r="J7" s="399"/>
      <c r="K7" s="56"/>
      <c r="L7" s="84"/>
      <c r="M7" s="84"/>
      <c r="N7" s="56"/>
      <c r="O7" s="56"/>
      <c r="P7" s="56"/>
      <c r="Q7" s="57" t="s">
        <v>25</v>
      </c>
      <c r="R7" s="57"/>
      <c r="S7" s="57" t="s">
        <v>26</v>
      </c>
      <c r="T7" s="56"/>
      <c r="U7" s="79"/>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row>
    <row r="8" spans="1:62" s="8" customFormat="1" ht="18">
      <c r="A8" s="87"/>
      <c r="B8" s="400"/>
      <c r="C8" s="401"/>
      <c r="D8" s="401"/>
      <c r="E8" s="401"/>
      <c r="F8" s="401"/>
      <c r="G8" s="401"/>
      <c r="H8" s="401"/>
      <c r="I8" s="401"/>
      <c r="J8" s="402"/>
      <c r="K8" s="56"/>
      <c r="L8" s="84"/>
      <c r="M8" s="84"/>
      <c r="N8" s="56"/>
      <c r="O8" s="56"/>
      <c r="P8" s="56"/>
      <c r="Q8" s="57" t="s">
        <v>27</v>
      </c>
      <c r="R8" s="57"/>
      <c r="S8" s="57" t="s">
        <v>28</v>
      </c>
      <c r="T8" s="56"/>
      <c r="U8" s="79"/>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row>
    <row r="9" spans="1:62" s="8" customFormat="1">
      <c r="A9" s="69"/>
      <c r="B9" s="400"/>
      <c r="C9" s="401"/>
      <c r="D9" s="401"/>
      <c r="E9" s="401"/>
      <c r="F9" s="401"/>
      <c r="G9" s="401"/>
      <c r="H9" s="401"/>
      <c r="I9" s="401"/>
      <c r="J9" s="402"/>
      <c r="K9" s="56"/>
      <c r="L9" s="84"/>
      <c r="M9" s="84"/>
      <c r="N9" s="56"/>
      <c r="O9" s="56"/>
      <c r="P9" s="56"/>
      <c r="Q9" s="57" t="s">
        <v>29</v>
      </c>
      <c r="R9" s="57"/>
      <c r="S9" s="57" t="s">
        <v>30</v>
      </c>
      <c r="T9" s="56"/>
      <c r="U9" s="79"/>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row>
    <row r="10" spans="1:62" s="8" customFormat="1">
      <c r="A10" s="69"/>
      <c r="B10" s="403"/>
      <c r="C10" s="404"/>
      <c r="D10" s="404"/>
      <c r="E10" s="404"/>
      <c r="F10" s="404"/>
      <c r="G10" s="404"/>
      <c r="H10" s="404"/>
      <c r="I10" s="404"/>
      <c r="J10" s="405"/>
      <c r="K10" s="56"/>
      <c r="L10" s="84"/>
      <c r="M10" s="84"/>
      <c r="N10" s="56"/>
      <c r="O10" s="56"/>
      <c r="P10" s="56"/>
      <c r="Q10" s="57"/>
      <c r="R10" s="57"/>
      <c r="S10" s="57" t="s">
        <v>31</v>
      </c>
      <c r="T10" s="56"/>
      <c r="U10" s="79"/>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row>
    <row r="11" spans="1:62" s="8" customFormat="1" ht="22.95" customHeight="1">
      <c r="A11" s="69" t="s">
        <v>32</v>
      </c>
      <c r="B11" s="445" t="s">
        <v>33</v>
      </c>
      <c r="C11" s="446"/>
      <c r="D11" s="446"/>
      <c r="E11" s="446"/>
      <c r="F11" s="446"/>
      <c r="G11" s="446"/>
      <c r="H11" s="446"/>
      <c r="I11" s="446"/>
      <c r="J11" s="447"/>
      <c r="K11" s="56"/>
      <c r="L11" s="84"/>
      <c r="M11" s="84"/>
      <c r="N11" s="56"/>
      <c r="O11" s="56"/>
      <c r="P11" s="56"/>
      <c r="Q11" s="56"/>
      <c r="R11" s="56"/>
      <c r="S11" s="56"/>
      <c r="T11" s="56"/>
      <c r="U11" s="79"/>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row>
    <row r="12" spans="1:62">
      <c r="A12" s="66"/>
      <c r="B12" s="10"/>
      <c r="C12" s="10"/>
      <c r="D12" s="10"/>
      <c r="E12" s="10"/>
      <c r="F12" s="10"/>
      <c r="G12" s="10"/>
      <c r="H12" s="10"/>
      <c r="I12" s="10"/>
      <c r="J12" s="10"/>
      <c r="K12" s="10"/>
      <c r="L12" s="40"/>
      <c r="M12" s="40"/>
      <c r="N12" s="10"/>
      <c r="O12" s="10"/>
      <c r="P12" s="10"/>
      <c r="Q12" s="10"/>
      <c r="R12" s="10"/>
      <c r="S12" s="10"/>
      <c r="T12" s="10"/>
      <c r="U12" s="67"/>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row>
    <row r="13" spans="1:62" s="9" customFormat="1" ht="6" customHeight="1">
      <c r="A13" s="70"/>
      <c r="B13" s="58"/>
      <c r="C13" s="58"/>
      <c r="D13" s="58"/>
      <c r="E13" s="58"/>
      <c r="F13" s="58"/>
      <c r="G13" s="58"/>
      <c r="H13" s="58"/>
      <c r="I13" s="58"/>
      <c r="J13" s="58"/>
      <c r="K13" s="58"/>
      <c r="L13" s="60"/>
      <c r="M13" s="60"/>
      <c r="N13" s="58"/>
      <c r="O13" s="58"/>
      <c r="P13" s="58"/>
      <c r="Q13" s="58"/>
      <c r="R13" s="58"/>
      <c r="S13" s="58"/>
      <c r="T13" s="58"/>
      <c r="U13" s="71"/>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row>
    <row r="14" spans="1:62" ht="23.4">
      <c r="A14" s="409" t="s">
        <v>34</v>
      </c>
      <c r="B14" s="410"/>
      <c r="C14" s="410"/>
      <c r="D14" s="410"/>
      <c r="E14" s="410"/>
      <c r="F14" s="410"/>
      <c r="G14" s="91"/>
      <c r="H14" s="91"/>
      <c r="I14" s="91"/>
      <c r="J14" s="91"/>
      <c r="K14" s="91"/>
      <c r="L14" s="134"/>
      <c r="M14" s="134"/>
      <c r="N14" s="91"/>
      <c r="O14" s="91"/>
      <c r="P14" s="10"/>
      <c r="Q14" s="10"/>
      <c r="R14" s="10"/>
      <c r="S14" s="10"/>
      <c r="T14" s="10"/>
      <c r="U14" s="67"/>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row>
    <row r="15" spans="1:62">
      <c r="A15" s="92"/>
      <c r="B15" s="91"/>
      <c r="C15" s="91"/>
      <c r="D15" s="91"/>
      <c r="E15" s="91"/>
      <c r="F15" s="91"/>
      <c r="G15" s="91"/>
      <c r="H15" s="91"/>
      <c r="I15" s="91"/>
      <c r="J15" s="91"/>
      <c r="K15" s="91"/>
      <c r="L15" s="134"/>
      <c r="M15" s="134"/>
      <c r="N15" s="91"/>
      <c r="O15" s="91"/>
      <c r="P15" s="10"/>
      <c r="Q15" s="10"/>
      <c r="R15" s="10"/>
      <c r="S15" s="10"/>
      <c r="T15" s="10"/>
      <c r="U15" s="67"/>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row>
    <row r="16" spans="1:62" s="11" customFormat="1" ht="31.2">
      <c r="A16" s="93"/>
      <c r="B16" s="249" t="s">
        <v>85</v>
      </c>
      <c r="C16" s="250" t="s">
        <v>86</v>
      </c>
      <c r="D16" s="250" t="s">
        <v>37</v>
      </c>
      <c r="E16" s="250" t="s">
        <v>87</v>
      </c>
      <c r="F16" s="251" t="s">
        <v>39</v>
      </c>
      <c r="G16" s="252" t="s">
        <v>88</v>
      </c>
      <c r="H16" s="253" t="s">
        <v>89</v>
      </c>
      <c r="I16" s="253" t="s">
        <v>90</v>
      </c>
      <c r="J16" s="242" t="s">
        <v>43</v>
      </c>
      <c r="K16" s="253" t="s">
        <v>44</v>
      </c>
      <c r="L16" s="139" t="s">
        <v>45</v>
      </c>
      <c r="M16" s="139" t="s">
        <v>46</v>
      </c>
      <c r="N16" s="103"/>
      <c r="O16" s="103"/>
      <c r="P16" s="12"/>
      <c r="Q16" s="12"/>
      <c r="R16" s="12"/>
      <c r="S16" s="12"/>
      <c r="T16" s="12"/>
      <c r="U16" s="72"/>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row>
    <row r="17" spans="1:62" ht="52.2" customHeight="1">
      <c r="A17" s="92"/>
      <c r="B17" s="524" t="s">
        <v>364</v>
      </c>
      <c r="C17" s="316" t="s">
        <v>366</v>
      </c>
      <c r="D17" s="319" t="s">
        <v>367</v>
      </c>
      <c r="E17" s="110"/>
      <c r="F17" s="254"/>
      <c r="G17" s="255"/>
      <c r="H17" s="110"/>
      <c r="I17" s="110"/>
      <c r="J17" s="110"/>
      <c r="K17" s="110"/>
      <c r="L17" s="107"/>
      <c r="M17" s="107">
        <f>K17*L17</f>
        <v>0</v>
      </c>
      <c r="N17" s="91"/>
      <c r="O17" s="91"/>
      <c r="P17" s="10"/>
      <c r="Q17" s="10"/>
      <c r="R17" s="10"/>
      <c r="S17" s="10"/>
      <c r="T17" s="10"/>
      <c r="U17" s="67"/>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row>
    <row r="18" spans="1:62" ht="16.95" customHeight="1">
      <c r="A18" s="92"/>
      <c r="B18" s="524"/>
      <c r="C18" s="256"/>
      <c r="D18" s="257"/>
      <c r="E18" s="258"/>
      <c r="F18" s="259"/>
      <c r="G18" s="259"/>
      <c r="H18" s="258"/>
      <c r="I18" s="258"/>
      <c r="J18" s="258"/>
      <c r="K18" s="258"/>
      <c r="L18" s="260"/>
      <c r="M18" s="260"/>
      <c r="N18" s="91"/>
      <c r="O18" s="91"/>
      <c r="P18" s="10"/>
      <c r="Q18" s="10"/>
      <c r="R18" s="10"/>
      <c r="S18" s="10"/>
      <c r="T18" s="10"/>
      <c r="U18" s="67"/>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row>
    <row r="19" spans="1:62" ht="16.95" customHeight="1">
      <c r="A19" s="92"/>
      <c r="B19" s="524"/>
      <c r="C19" s="526" t="s">
        <v>92</v>
      </c>
      <c r="D19" s="246" t="s">
        <v>368</v>
      </c>
      <c r="E19" s="119" t="s">
        <v>369</v>
      </c>
      <c r="F19" s="261"/>
      <c r="G19" s="262"/>
      <c r="H19" s="119"/>
      <c r="I19" s="119"/>
      <c r="J19" s="119"/>
      <c r="K19" s="119"/>
      <c r="L19" s="121"/>
      <c r="M19" s="121">
        <f t="shared" ref="M19:M25" si="0">K19*L19</f>
        <v>0</v>
      </c>
      <c r="N19" s="91"/>
      <c r="O19" s="91"/>
      <c r="P19" s="10"/>
      <c r="Q19" s="10"/>
      <c r="R19" s="10"/>
      <c r="S19" s="10"/>
      <c r="T19" s="10"/>
      <c r="U19" s="67"/>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row>
    <row r="20" spans="1:62" ht="16.95" customHeight="1">
      <c r="A20" s="92"/>
      <c r="B20" s="524"/>
      <c r="C20" s="526"/>
      <c r="D20" s="246" t="s">
        <v>370</v>
      </c>
      <c r="E20" s="119"/>
      <c r="F20" s="261"/>
      <c r="G20" s="262"/>
      <c r="H20" s="119"/>
      <c r="I20" s="119"/>
      <c r="J20" s="119"/>
      <c r="K20" s="119"/>
      <c r="L20" s="121"/>
      <c r="M20" s="121">
        <f t="shared" si="0"/>
        <v>0</v>
      </c>
      <c r="N20" s="91"/>
      <c r="O20" s="91"/>
      <c r="P20" s="10"/>
      <c r="Q20" s="10"/>
      <c r="R20" s="10"/>
      <c r="S20" s="10"/>
      <c r="T20" s="10"/>
      <c r="U20" s="67"/>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row>
    <row r="21" spans="1:62" ht="16.95" customHeight="1" thickBot="1">
      <c r="A21" s="92"/>
      <c r="B21" s="524"/>
      <c r="C21" s="526"/>
      <c r="D21" s="246" t="s">
        <v>106</v>
      </c>
      <c r="E21" s="119"/>
      <c r="F21" s="261"/>
      <c r="G21" s="262"/>
      <c r="H21" s="119"/>
      <c r="I21" s="119"/>
      <c r="J21" s="119"/>
      <c r="K21" s="119"/>
      <c r="L21" s="121"/>
      <c r="M21" s="121">
        <f t="shared" si="0"/>
        <v>0</v>
      </c>
      <c r="N21" s="91"/>
      <c r="O21" s="91"/>
      <c r="P21" s="10"/>
      <c r="Q21" s="10"/>
      <c r="R21" s="10"/>
      <c r="S21" s="10"/>
      <c r="T21" s="10"/>
      <c r="U21" s="67"/>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row>
    <row r="22" spans="1:62" ht="16.95" customHeight="1">
      <c r="A22" s="92"/>
      <c r="B22" s="524"/>
      <c r="C22" s="526"/>
      <c r="D22" s="246" t="s">
        <v>371</v>
      </c>
      <c r="E22" s="119"/>
      <c r="F22" s="261"/>
      <c r="G22" s="262"/>
      <c r="H22" s="119"/>
      <c r="I22" s="119"/>
      <c r="J22" s="119"/>
      <c r="K22" s="119"/>
      <c r="L22" s="121"/>
      <c r="M22" s="121">
        <f t="shared" si="0"/>
        <v>0</v>
      </c>
      <c r="N22" s="91"/>
      <c r="O22" s="91"/>
      <c r="P22" s="31"/>
      <c r="Q22" s="442" t="s">
        <v>13</v>
      </c>
      <c r="R22" s="442"/>
      <c r="S22" s="442"/>
      <c r="T22" s="32"/>
      <c r="U22" s="67"/>
    </row>
    <row r="23" spans="1:62" ht="16.95" customHeight="1">
      <c r="A23" s="92"/>
      <c r="B23" s="524"/>
      <c r="C23" s="526"/>
      <c r="D23" s="246" t="s">
        <v>372</v>
      </c>
      <c r="E23" s="119"/>
      <c r="F23" s="261"/>
      <c r="G23" s="262"/>
      <c r="H23" s="119"/>
      <c r="I23" s="119"/>
      <c r="J23" s="119"/>
      <c r="K23" s="119"/>
      <c r="L23" s="121"/>
      <c r="M23" s="121">
        <f t="shared" si="0"/>
        <v>0</v>
      </c>
      <c r="N23" s="91"/>
      <c r="O23" s="91"/>
      <c r="P23" s="33"/>
      <c r="Q23" s="443"/>
      <c r="R23" s="443"/>
      <c r="S23" s="443"/>
      <c r="T23" s="34"/>
      <c r="U23" s="67"/>
    </row>
    <row r="24" spans="1:62" ht="16.95" customHeight="1">
      <c r="A24" s="92"/>
      <c r="B24" s="524"/>
      <c r="C24" s="526"/>
      <c r="D24" s="246" t="s">
        <v>373</v>
      </c>
      <c r="E24" s="119"/>
      <c r="F24" s="261"/>
      <c r="G24" s="262"/>
      <c r="H24" s="119"/>
      <c r="I24" s="119"/>
      <c r="J24" s="119"/>
      <c r="K24" s="119"/>
      <c r="L24" s="121"/>
      <c r="M24" s="121">
        <f t="shared" si="0"/>
        <v>0</v>
      </c>
      <c r="N24" s="91"/>
      <c r="O24" s="91"/>
      <c r="P24" s="33"/>
      <c r="Q24" s="443"/>
      <c r="R24" s="443"/>
      <c r="S24" s="443"/>
      <c r="T24" s="34"/>
      <c r="U24" s="67"/>
    </row>
    <row r="25" spans="1:62" ht="16.95" customHeight="1">
      <c r="A25" s="92"/>
      <c r="B25" s="524"/>
      <c r="C25" s="526"/>
      <c r="D25" s="246" t="s">
        <v>374</v>
      </c>
      <c r="E25" s="119" t="s">
        <v>375</v>
      </c>
      <c r="F25" s="261"/>
      <c r="G25" s="262"/>
      <c r="H25" s="119"/>
      <c r="I25" s="119"/>
      <c r="J25" s="119"/>
      <c r="K25" s="119"/>
      <c r="L25" s="121"/>
      <c r="M25" s="121">
        <f t="shared" si="0"/>
        <v>0</v>
      </c>
      <c r="N25" s="91"/>
      <c r="O25" s="91"/>
      <c r="P25" s="33"/>
      <c r="Q25" s="443"/>
      <c r="R25" s="443"/>
      <c r="S25" s="443"/>
      <c r="T25" s="34"/>
      <c r="U25" s="67"/>
    </row>
    <row r="26" spans="1:62" ht="16.95" customHeight="1">
      <c r="A26" s="92"/>
      <c r="B26" s="524"/>
      <c r="C26" s="526"/>
      <c r="D26" s="246" t="s">
        <v>376</v>
      </c>
      <c r="E26" s="119"/>
      <c r="F26" s="261"/>
      <c r="G26" s="262"/>
      <c r="H26" s="119"/>
      <c r="I26" s="119"/>
      <c r="J26" s="119"/>
      <c r="K26" s="119"/>
      <c r="L26" s="121"/>
      <c r="M26" s="121">
        <f t="shared" ref="M26:M67" si="1">K26*L26</f>
        <v>0</v>
      </c>
      <c r="N26" s="91"/>
      <c r="O26" s="91"/>
      <c r="P26" s="33"/>
      <c r="Q26" s="444"/>
      <c r="R26" s="444"/>
      <c r="S26" s="444"/>
      <c r="T26" s="34"/>
      <c r="U26" s="67"/>
    </row>
    <row r="27" spans="1:62" ht="16.95" customHeight="1">
      <c r="A27" s="92"/>
      <c r="B27" s="524"/>
      <c r="C27" s="526"/>
      <c r="D27" s="246" t="s">
        <v>377</v>
      </c>
      <c r="E27" s="119"/>
      <c r="F27" s="261"/>
      <c r="G27" s="262"/>
      <c r="H27" s="119"/>
      <c r="I27" s="119"/>
      <c r="J27" s="119"/>
      <c r="K27" s="119"/>
      <c r="L27" s="121"/>
      <c r="M27" s="121">
        <f t="shared" si="1"/>
        <v>0</v>
      </c>
      <c r="N27" s="91"/>
      <c r="O27" s="91"/>
      <c r="P27" s="33"/>
      <c r="Q27" s="440">
        <f>SUM(M17:M67)</f>
        <v>0</v>
      </c>
      <c r="R27" s="440"/>
      <c r="S27" s="440"/>
      <c r="T27" s="34"/>
      <c r="U27" s="67"/>
    </row>
    <row r="28" spans="1:62" ht="16.95" customHeight="1">
      <c r="A28" s="92"/>
      <c r="B28" s="524"/>
      <c r="C28" s="526"/>
      <c r="D28" s="246" t="s">
        <v>378</v>
      </c>
      <c r="E28" s="119" t="s">
        <v>379</v>
      </c>
      <c r="F28" s="261"/>
      <c r="G28" s="262"/>
      <c r="H28" s="119"/>
      <c r="I28" s="119"/>
      <c r="J28" s="119"/>
      <c r="K28" s="119"/>
      <c r="L28" s="121"/>
      <c r="M28" s="121">
        <f t="shared" si="1"/>
        <v>0</v>
      </c>
      <c r="N28" s="91"/>
      <c r="O28" s="91"/>
      <c r="P28" s="33"/>
      <c r="Q28" s="441"/>
      <c r="R28" s="441"/>
      <c r="S28" s="441"/>
      <c r="T28" s="34"/>
      <c r="U28" s="67"/>
    </row>
    <row r="29" spans="1:62" ht="16.95" customHeight="1" thickBot="1">
      <c r="A29" s="92"/>
      <c r="B29" s="524"/>
      <c r="C29" s="526"/>
      <c r="D29" s="246" t="s">
        <v>380</v>
      </c>
      <c r="E29" s="119"/>
      <c r="F29" s="261"/>
      <c r="G29" s="262"/>
      <c r="H29" s="119"/>
      <c r="I29" s="119"/>
      <c r="J29" s="119"/>
      <c r="K29" s="119"/>
      <c r="L29" s="121"/>
      <c r="M29" s="121">
        <f t="shared" si="1"/>
        <v>0</v>
      </c>
      <c r="N29" s="91"/>
      <c r="O29" s="91"/>
      <c r="P29" s="35"/>
      <c r="Q29" s="36"/>
      <c r="R29" s="36"/>
      <c r="S29" s="36"/>
      <c r="T29" s="37"/>
      <c r="U29" s="67"/>
    </row>
    <row r="30" spans="1:62" ht="16.95" customHeight="1">
      <c r="A30" s="92"/>
      <c r="B30" s="524"/>
      <c r="C30" s="526"/>
      <c r="D30" s="246" t="s">
        <v>381</v>
      </c>
      <c r="E30" s="119"/>
      <c r="F30" s="261"/>
      <c r="G30" s="262"/>
      <c r="H30" s="119"/>
      <c r="I30" s="119"/>
      <c r="J30" s="119"/>
      <c r="K30" s="119"/>
      <c r="L30" s="121"/>
      <c r="M30" s="121">
        <f t="shared" si="1"/>
        <v>0</v>
      </c>
      <c r="N30" s="91"/>
      <c r="O30" s="91"/>
      <c r="P30" s="10"/>
      <c r="Q30" s="10"/>
      <c r="R30" s="10"/>
      <c r="S30" s="10"/>
      <c r="T30" s="10"/>
      <c r="U30" s="67"/>
    </row>
    <row r="31" spans="1:62" ht="16.95" customHeight="1">
      <c r="A31" s="92"/>
      <c r="B31" s="524"/>
      <c r="C31" s="526"/>
      <c r="D31" s="246" t="s">
        <v>382</v>
      </c>
      <c r="E31" s="119"/>
      <c r="F31" s="261"/>
      <c r="G31" s="262"/>
      <c r="H31" s="119"/>
      <c r="I31" s="119"/>
      <c r="J31" s="119"/>
      <c r="K31" s="119"/>
      <c r="L31" s="121"/>
      <c r="M31" s="121">
        <f t="shared" si="1"/>
        <v>0</v>
      </c>
      <c r="N31" s="91"/>
      <c r="O31" s="91"/>
      <c r="P31" s="10"/>
      <c r="Q31" s="10"/>
      <c r="R31" s="10"/>
      <c r="S31" s="10"/>
      <c r="T31" s="10"/>
      <c r="U31" s="67"/>
    </row>
    <row r="32" spans="1:62" ht="16.95" customHeight="1">
      <c r="A32" s="92"/>
      <c r="B32" s="524"/>
      <c r="C32" s="526"/>
      <c r="D32" s="246" t="s">
        <v>383</v>
      </c>
      <c r="E32" s="119"/>
      <c r="F32" s="261"/>
      <c r="G32" s="262"/>
      <c r="H32" s="119"/>
      <c r="I32" s="119"/>
      <c r="J32" s="119"/>
      <c r="K32" s="119"/>
      <c r="L32" s="121"/>
      <c r="M32" s="121">
        <f t="shared" si="1"/>
        <v>0</v>
      </c>
      <c r="N32" s="91"/>
      <c r="O32" s="91"/>
      <c r="P32" s="10"/>
      <c r="Q32" s="10"/>
      <c r="R32" s="10"/>
      <c r="S32" s="10"/>
      <c r="T32" s="10"/>
      <c r="U32" s="67"/>
    </row>
    <row r="33" spans="1:21" ht="16.95" customHeight="1">
      <c r="A33" s="92"/>
      <c r="B33" s="524"/>
      <c r="C33" s="256"/>
      <c r="D33" s="263"/>
      <c r="E33" s="258"/>
      <c r="F33" s="259"/>
      <c r="G33" s="259"/>
      <c r="H33" s="258"/>
      <c r="I33" s="258"/>
      <c r="J33" s="258"/>
      <c r="K33" s="258"/>
      <c r="L33" s="260"/>
      <c r="M33" s="260"/>
      <c r="N33" s="91"/>
      <c r="O33" s="91"/>
      <c r="P33" s="10"/>
      <c r="Q33" s="10"/>
      <c r="R33" s="10"/>
      <c r="S33" s="10"/>
      <c r="T33" s="10"/>
      <c r="U33" s="67"/>
    </row>
    <row r="34" spans="1:21" ht="16.95" customHeight="1">
      <c r="A34" s="92"/>
      <c r="B34" s="524"/>
      <c r="C34" s="316" t="s">
        <v>384</v>
      </c>
      <c r="D34" s="142" t="s">
        <v>385</v>
      </c>
      <c r="E34" s="110"/>
      <c r="F34" s="254"/>
      <c r="G34" s="255"/>
      <c r="H34" s="110"/>
      <c r="I34" s="110"/>
      <c r="J34" s="110"/>
      <c r="K34" s="110"/>
      <c r="L34" s="107"/>
      <c r="M34" s="107">
        <f t="shared" si="1"/>
        <v>0</v>
      </c>
      <c r="N34" s="91"/>
      <c r="O34" s="91"/>
      <c r="P34" s="10"/>
      <c r="Q34" s="10"/>
      <c r="R34" s="10"/>
      <c r="S34" s="10"/>
      <c r="T34" s="10"/>
      <c r="U34" s="67"/>
    </row>
    <row r="35" spans="1:21" ht="16.95" customHeight="1">
      <c r="A35" s="92"/>
      <c r="B35" s="524"/>
      <c r="C35" s="256"/>
      <c r="D35" s="263"/>
      <c r="E35" s="258"/>
      <c r="F35" s="259"/>
      <c r="G35" s="259"/>
      <c r="H35" s="258"/>
      <c r="I35" s="258"/>
      <c r="J35" s="258"/>
      <c r="K35" s="258"/>
      <c r="L35" s="260"/>
      <c r="M35" s="260"/>
      <c r="N35" s="91"/>
      <c r="O35" s="91"/>
      <c r="P35" s="10"/>
      <c r="Q35" s="10"/>
      <c r="R35" s="10"/>
      <c r="S35" s="10"/>
      <c r="T35" s="10"/>
      <c r="U35" s="67"/>
    </row>
    <row r="36" spans="1:21" ht="16.95" customHeight="1">
      <c r="A36" s="92"/>
      <c r="B36" s="524"/>
      <c r="C36" s="526" t="s">
        <v>164</v>
      </c>
      <c r="D36" s="246" t="s">
        <v>386</v>
      </c>
      <c r="E36" s="119"/>
      <c r="F36" s="261"/>
      <c r="G36" s="262"/>
      <c r="H36" s="119"/>
      <c r="I36" s="119"/>
      <c r="J36" s="119"/>
      <c r="K36" s="119"/>
      <c r="L36" s="121"/>
      <c r="M36" s="121">
        <f t="shared" si="1"/>
        <v>0</v>
      </c>
      <c r="N36" s="91"/>
      <c r="O36" s="91"/>
      <c r="P36" s="10"/>
      <c r="Q36" s="10"/>
      <c r="R36" s="10"/>
      <c r="S36" s="10"/>
      <c r="T36" s="10"/>
      <c r="U36" s="67"/>
    </row>
    <row r="37" spans="1:21" ht="16.95" customHeight="1">
      <c r="A37" s="92"/>
      <c r="B37" s="524"/>
      <c r="C37" s="526"/>
      <c r="D37" s="246" t="s">
        <v>387</v>
      </c>
      <c r="E37" s="119"/>
      <c r="F37" s="261"/>
      <c r="G37" s="262"/>
      <c r="H37" s="119"/>
      <c r="I37" s="119"/>
      <c r="J37" s="119"/>
      <c r="K37" s="119"/>
      <c r="L37" s="121"/>
      <c r="M37" s="121">
        <f t="shared" si="1"/>
        <v>0</v>
      </c>
      <c r="N37" s="91"/>
      <c r="O37" s="91"/>
      <c r="P37" s="10"/>
      <c r="Q37" s="10"/>
      <c r="R37" s="10"/>
      <c r="S37" s="10"/>
      <c r="T37" s="10"/>
      <c r="U37" s="67"/>
    </row>
    <row r="38" spans="1:21">
      <c r="A38" s="92"/>
      <c r="B38" s="524"/>
      <c r="C38" s="526"/>
      <c r="D38" s="246" t="s">
        <v>316</v>
      </c>
      <c r="E38" s="119"/>
      <c r="F38" s="261"/>
      <c r="G38" s="262"/>
      <c r="H38" s="119"/>
      <c r="I38" s="119"/>
      <c r="J38" s="119"/>
      <c r="K38" s="119"/>
      <c r="L38" s="121"/>
      <c r="M38" s="121">
        <f t="shared" si="1"/>
        <v>0</v>
      </c>
      <c r="N38" s="91"/>
      <c r="O38" s="91"/>
      <c r="P38" s="10"/>
      <c r="Q38" s="10"/>
      <c r="R38" s="10"/>
      <c r="S38" s="10"/>
      <c r="T38" s="10"/>
      <c r="U38" s="67"/>
    </row>
    <row r="39" spans="1:21">
      <c r="A39" s="92"/>
      <c r="B39" s="524"/>
      <c r="C39" s="256"/>
      <c r="D39" s="263"/>
      <c r="E39" s="258"/>
      <c r="F39" s="259"/>
      <c r="G39" s="259"/>
      <c r="H39" s="258"/>
      <c r="I39" s="258"/>
      <c r="J39" s="258"/>
      <c r="K39" s="258"/>
      <c r="L39" s="260"/>
      <c r="M39" s="260"/>
      <c r="N39" s="91"/>
      <c r="O39" s="91"/>
      <c r="P39" s="10"/>
      <c r="Q39" s="10"/>
      <c r="R39" s="10"/>
      <c r="S39" s="10"/>
      <c r="T39" s="10"/>
      <c r="U39" s="67"/>
    </row>
    <row r="40" spans="1:21">
      <c r="A40" s="92"/>
      <c r="B40" s="524"/>
      <c r="C40" s="451" t="s">
        <v>183</v>
      </c>
      <c r="D40" s="142" t="s">
        <v>388</v>
      </c>
      <c r="E40" s="110"/>
      <c r="F40" s="254"/>
      <c r="G40" s="255"/>
      <c r="H40" s="110"/>
      <c r="I40" s="110"/>
      <c r="J40" s="110"/>
      <c r="K40" s="110"/>
      <c r="L40" s="107"/>
      <c r="M40" s="107">
        <f t="shared" si="1"/>
        <v>0</v>
      </c>
      <c r="N40" s="91"/>
      <c r="O40" s="91"/>
      <c r="P40" s="10"/>
      <c r="Q40" s="10"/>
      <c r="R40" s="10"/>
      <c r="S40" s="10"/>
      <c r="T40" s="10"/>
      <c r="U40" s="67"/>
    </row>
    <row r="41" spans="1:21" ht="31.2">
      <c r="A41" s="92"/>
      <c r="B41" s="524"/>
      <c r="C41" s="451"/>
      <c r="D41" s="142" t="s">
        <v>389</v>
      </c>
      <c r="E41" s="110"/>
      <c r="F41" s="254"/>
      <c r="G41" s="255"/>
      <c r="H41" s="110"/>
      <c r="I41" s="110"/>
      <c r="J41" s="110"/>
      <c r="K41" s="110"/>
      <c r="L41" s="107"/>
      <c r="M41" s="107">
        <f t="shared" si="1"/>
        <v>0</v>
      </c>
      <c r="N41" s="91"/>
      <c r="O41" s="91"/>
      <c r="P41" s="10"/>
      <c r="Q41" s="10"/>
      <c r="R41" s="10"/>
      <c r="S41" s="10"/>
      <c r="T41" s="10"/>
      <c r="U41" s="67"/>
    </row>
    <row r="42" spans="1:21">
      <c r="A42" s="92"/>
      <c r="B42" s="524"/>
      <c r="C42" s="451"/>
      <c r="D42" s="142" t="s">
        <v>390</v>
      </c>
      <c r="E42" s="110"/>
      <c r="F42" s="254"/>
      <c r="G42" s="255"/>
      <c r="H42" s="110"/>
      <c r="I42" s="110"/>
      <c r="J42" s="110"/>
      <c r="K42" s="110"/>
      <c r="L42" s="107"/>
      <c r="M42" s="107">
        <f t="shared" si="1"/>
        <v>0</v>
      </c>
      <c r="N42" s="91"/>
      <c r="O42" s="91"/>
      <c r="P42" s="10"/>
      <c r="Q42" s="10"/>
      <c r="R42" s="10"/>
      <c r="S42" s="10"/>
      <c r="T42" s="10"/>
      <c r="U42" s="67"/>
    </row>
    <row r="43" spans="1:21">
      <c r="A43" s="92"/>
      <c r="B43" s="524"/>
      <c r="C43" s="451"/>
      <c r="D43" s="142" t="s">
        <v>140</v>
      </c>
      <c r="E43" s="110"/>
      <c r="F43" s="254"/>
      <c r="G43" s="255"/>
      <c r="H43" s="110"/>
      <c r="I43" s="110"/>
      <c r="J43" s="110"/>
      <c r="K43" s="110"/>
      <c r="L43" s="107"/>
      <c r="M43" s="107">
        <f t="shared" si="1"/>
        <v>0</v>
      </c>
      <c r="N43" s="91"/>
      <c r="O43" s="91"/>
      <c r="P43" s="10"/>
      <c r="Q43" s="10"/>
      <c r="R43" s="10"/>
      <c r="S43" s="10"/>
      <c r="T43" s="10"/>
      <c r="U43" s="67"/>
    </row>
    <row r="44" spans="1:21">
      <c r="A44" s="92"/>
      <c r="B44" s="524"/>
      <c r="C44" s="451"/>
      <c r="D44" s="142" t="s">
        <v>391</v>
      </c>
      <c r="E44" s="110"/>
      <c r="F44" s="254"/>
      <c r="G44" s="255"/>
      <c r="H44" s="110"/>
      <c r="I44" s="110"/>
      <c r="J44" s="110"/>
      <c r="K44" s="110"/>
      <c r="L44" s="107"/>
      <c r="M44" s="107">
        <f t="shared" si="1"/>
        <v>0</v>
      </c>
      <c r="N44" s="91"/>
      <c r="O44" s="91"/>
      <c r="P44" s="10"/>
      <c r="Q44" s="10"/>
      <c r="R44" s="10"/>
      <c r="S44" s="10"/>
      <c r="T44" s="10"/>
      <c r="U44" s="67"/>
    </row>
    <row r="45" spans="1:21">
      <c r="A45" s="92"/>
      <c r="B45" s="524"/>
      <c r="C45" s="256"/>
      <c r="D45" s="263"/>
      <c r="E45" s="258"/>
      <c r="F45" s="259"/>
      <c r="G45" s="259"/>
      <c r="H45" s="258"/>
      <c r="I45" s="258"/>
      <c r="J45" s="258"/>
      <c r="K45" s="258"/>
      <c r="L45" s="260"/>
      <c r="M45" s="260"/>
      <c r="N45" s="91"/>
      <c r="O45" s="91"/>
      <c r="P45" s="10"/>
      <c r="Q45" s="10"/>
      <c r="R45" s="10"/>
      <c r="S45" s="10"/>
      <c r="T45" s="10"/>
      <c r="U45" s="67"/>
    </row>
    <row r="46" spans="1:21">
      <c r="A46" s="92"/>
      <c r="B46" s="524"/>
      <c r="C46" s="527" t="s">
        <v>392</v>
      </c>
      <c r="D46" s="246" t="s">
        <v>393</v>
      </c>
      <c r="E46" s="119"/>
      <c r="F46" s="261"/>
      <c r="G46" s="262"/>
      <c r="H46" s="119"/>
      <c r="I46" s="119"/>
      <c r="J46" s="119"/>
      <c r="K46" s="119"/>
      <c r="L46" s="121"/>
      <c r="M46" s="121">
        <f t="shared" si="1"/>
        <v>0</v>
      </c>
      <c r="N46" s="91"/>
      <c r="O46" s="91"/>
      <c r="P46" s="10"/>
      <c r="Q46" s="10"/>
      <c r="R46" s="10"/>
      <c r="S46" s="10"/>
      <c r="T46" s="10"/>
      <c r="U46" s="67"/>
    </row>
    <row r="47" spans="1:21">
      <c r="A47" s="92"/>
      <c r="B47" s="524"/>
      <c r="C47" s="527"/>
      <c r="D47" s="246" t="s">
        <v>156</v>
      </c>
      <c r="E47" s="119"/>
      <c r="F47" s="261"/>
      <c r="G47" s="262"/>
      <c r="H47" s="119"/>
      <c r="I47" s="119"/>
      <c r="J47" s="119"/>
      <c r="K47" s="119"/>
      <c r="L47" s="121"/>
      <c r="M47" s="121">
        <f t="shared" si="1"/>
        <v>0</v>
      </c>
      <c r="N47" s="91"/>
      <c r="O47" s="91"/>
      <c r="P47" s="10"/>
      <c r="Q47" s="10"/>
      <c r="R47" s="10"/>
      <c r="S47" s="10"/>
      <c r="T47" s="10"/>
      <c r="U47" s="67"/>
    </row>
    <row r="48" spans="1:21">
      <c r="A48" s="92"/>
      <c r="B48" s="524"/>
      <c r="C48" s="527"/>
      <c r="D48" s="246" t="s">
        <v>394</v>
      </c>
      <c r="E48" s="119"/>
      <c r="F48" s="261"/>
      <c r="G48" s="262"/>
      <c r="H48" s="119"/>
      <c r="I48" s="119"/>
      <c r="J48" s="119"/>
      <c r="K48" s="119"/>
      <c r="L48" s="121"/>
      <c r="M48" s="121">
        <f t="shared" si="1"/>
        <v>0</v>
      </c>
      <c r="N48" s="91"/>
      <c r="O48" s="91"/>
      <c r="P48" s="10"/>
      <c r="Q48" s="10"/>
      <c r="R48" s="10"/>
      <c r="S48" s="10"/>
      <c r="T48" s="10"/>
      <c r="U48" s="67"/>
    </row>
    <row r="49" spans="1:21">
      <c r="A49" s="92"/>
      <c r="B49" s="524"/>
      <c r="C49" s="527"/>
      <c r="D49" s="246" t="s">
        <v>395</v>
      </c>
      <c r="E49" s="119"/>
      <c r="F49" s="261"/>
      <c r="G49" s="262"/>
      <c r="H49" s="119"/>
      <c r="I49" s="119"/>
      <c r="J49" s="119"/>
      <c r="K49" s="119"/>
      <c r="L49" s="121"/>
      <c r="M49" s="121">
        <f t="shared" si="1"/>
        <v>0</v>
      </c>
      <c r="N49" s="91"/>
      <c r="O49" s="91"/>
      <c r="P49" s="10"/>
      <c r="Q49" s="10"/>
      <c r="R49" s="10"/>
      <c r="S49" s="10"/>
      <c r="T49" s="10"/>
      <c r="U49" s="67"/>
    </row>
    <row r="50" spans="1:21">
      <c r="A50" s="92"/>
      <c r="B50" s="524"/>
      <c r="C50" s="257"/>
      <c r="D50" s="263"/>
      <c r="E50" s="258"/>
      <c r="F50" s="259"/>
      <c r="G50" s="259"/>
      <c r="H50" s="258"/>
      <c r="I50" s="258"/>
      <c r="J50" s="258"/>
      <c r="K50" s="258"/>
      <c r="L50" s="260"/>
      <c r="M50" s="260"/>
      <c r="N50" s="91"/>
      <c r="O50" s="91"/>
      <c r="P50" s="10"/>
      <c r="Q50" s="10"/>
      <c r="R50" s="10"/>
      <c r="S50" s="10"/>
      <c r="T50" s="10"/>
      <c r="U50" s="67"/>
    </row>
    <row r="51" spans="1:21" ht="31.2">
      <c r="A51" s="92"/>
      <c r="B51" s="524"/>
      <c r="C51" s="451" t="s">
        <v>131</v>
      </c>
      <c r="D51" s="142" t="s">
        <v>396</v>
      </c>
      <c r="E51" s="110"/>
      <c r="F51" s="254"/>
      <c r="G51" s="255"/>
      <c r="H51" s="110"/>
      <c r="I51" s="110"/>
      <c r="J51" s="110"/>
      <c r="K51" s="110"/>
      <c r="L51" s="107"/>
      <c r="M51" s="107">
        <f t="shared" si="1"/>
        <v>0</v>
      </c>
      <c r="N51" s="91"/>
      <c r="O51" s="91"/>
      <c r="P51" s="10"/>
      <c r="Q51" s="10"/>
      <c r="R51" s="10"/>
      <c r="S51" s="10"/>
      <c r="T51" s="10"/>
      <c r="U51" s="67"/>
    </row>
    <row r="52" spans="1:21" ht="31.2">
      <c r="A52" s="92"/>
      <c r="B52" s="524"/>
      <c r="C52" s="451"/>
      <c r="D52" s="142" t="s">
        <v>397</v>
      </c>
      <c r="E52" s="110"/>
      <c r="F52" s="254"/>
      <c r="G52" s="255"/>
      <c r="H52" s="110"/>
      <c r="I52" s="110"/>
      <c r="J52" s="110"/>
      <c r="K52" s="110"/>
      <c r="L52" s="107"/>
      <c r="M52" s="107">
        <f t="shared" si="1"/>
        <v>0</v>
      </c>
      <c r="N52" s="91"/>
      <c r="O52" s="91"/>
      <c r="P52" s="10"/>
      <c r="Q52" s="10"/>
      <c r="R52" s="10"/>
      <c r="S52" s="10"/>
      <c r="T52" s="10"/>
      <c r="U52" s="67"/>
    </row>
    <row r="53" spans="1:21">
      <c r="A53" s="92"/>
      <c r="B53" s="524"/>
      <c r="C53" s="451"/>
      <c r="D53" s="142" t="s">
        <v>398</v>
      </c>
      <c r="E53" s="110"/>
      <c r="F53" s="254"/>
      <c r="G53" s="255"/>
      <c r="H53" s="110"/>
      <c r="I53" s="110"/>
      <c r="J53" s="110"/>
      <c r="K53" s="110"/>
      <c r="L53" s="107"/>
      <c r="M53" s="107">
        <f t="shared" si="1"/>
        <v>0</v>
      </c>
      <c r="N53" s="91"/>
      <c r="O53" s="91"/>
      <c r="P53" s="10"/>
      <c r="Q53" s="10"/>
      <c r="R53" s="10"/>
      <c r="S53" s="10"/>
      <c r="T53" s="10"/>
      <c r="U53" s="67"/>
    </row>
    <row r="54" spans="1:21">
      <c r="A54" s="92"/>
      <c r="B54" s="524"/>
      <c r="C54" s="451"/>
      <c r="D54" s="142" t="s">
        <v>399</v>
      </c>
      <c r="E54" s="110"/>
      <c r="F54" s="254"/>
      <c r="G54" s="255"/>
      <c r="H54" s="110"/>
      <c r="I54" s="110"/>
      <c r="J54" s="110"/>
      <c r="K54" s="110"/>
      <c r="L54" s="107"/>
      <c r="M54" s="107">
        <f t="shared" si="1"/>
        <v>0</v>
      </c>
      <c r="N54" s="91"/>
      <c r="O54" s="91"/>
      <c r="P54" s="10"/>
      <c r="Q54" s="10"/>
      <c r="R54" s="10"/>
      <c r="S54" s="10"/>
      <c r="T54" s="10"/>
      <c r="U54" s="67"/>
    </row>
    <row r="55" spans="1:21">
      <c r="A55" s="92"/>
      <c r="B55" s="524"/>
      <c r="C55" s="256"/>
      <c r="D55" s="263"/>
      <c r="E55" s="258"/>
      <c r="F55" s="259"/>
      <c r="G55" s="259"/>
      <c r="H55" s="258"/>
      <c r="I55" s="258"/>
      <c r="J55" s="258"/>
      <c r="K55" s="258"/>
      <c r="L55" s="260"/>
      <c r="M55" s="260"/>
      <c r="N55" s="91"/>
      <c r="O55" s="91"/>
      <c r="P55" s="10"/>
      <c r="Q55" s="10"/>
      <c r="R55" s="10"/>
      <c r="S55" s="10"/>
      <c r="T55" s="10"/>
      <c r="U55" s="67"/>
    </row>
    <row r="56" spans="1:21" ht="31.2">
      <c r="A56" s="92"/>
      <c r="B56" s="524"/>
      <c r="C56" s="526" t="s">
        <v>400</v>
      </c>
      <c r="D56" s="246" t="s">
        <v>401</v>
      </c>
      <c r="E56" s="119"/>
      <c r="F56" s="261"/>
      <c r="G56" s="262"/>
      <c r="H56" s="119"/>
      <c r="I56" s="119"/>
      <c r="J56" s="119"/>
      <c r="K56" s="119"/>
      <c r="L56" s="121"/>
      <c r="M56" s="121">
        <f t="shared" si="1"/>
        <v>0</v>
      </c>
      <c r="N56" s="91"/>
      <c r="O56" s="91"/>
      <c r="P56" s="10"/>
      <c r="Q56" s="10"/>
      <c r="R56" s="10"/>
      <c r="S56" s="10"/>
      <c r="T56" s="10"/>
      <c r="U56" s="67"/>
    </row>
    <row r="57" spans="1:21" ht="31.2">
      <c r="A57" s="92"/>
      <c r="B57" s="524"/>
      <c r="C57" s="526"/>
      <c r="D57" s="246" t="s">
        <v>402</v>
      </c>
      <c r="E57" s="119"/>
      <c r="F57" s="261"/>
      <c r="G57" s="262"/>
      <c r="H57" s="119"/>
      <c r="I57" s="119"/>
      <c r="J57" s="119"/>
      <c r="K57" s="119"/>
      <c r="L57" s="121"/>
      <c r="M57" s="121">
        <f t="shared" si="1"/>
        <v>0</v>
      </c>
      <c r="N57" s="91"/>
      <c r="O57" s="91"/>
      <c r="P57" s="10"/>
      <c r="Q57" s="10"/>
      <c r="R57" s="10"/>
      <c r="S57" s="10"/>
      <c r="T57" s="10"/>
      <c r="U57" s="67"/>
    </row>
    <row r="58" spans="1:21">
      <c r="A58" s="92"/>
      <c r="B58" s="524"/>
      <c r="C58" s="256"/>
      <c r="D58" s="263"/>
      <c r="E58" s="258"/>
      <c r="F58" s="259"/>
      <c r="G58" s="259"/>
      <c r="H58" s="258"/>
      <c r="I58" s="258"/>
      <c r="J58" s="258"/>
      <c r="K58" s="258"/>
      <c r="L58" s="260"/>
      <c r="M58" s="260"/>
      <c r="N58" s="91"/>
      <c r="O58" s="91"/>
      <c r="P58" s="10"/>
      <c r="Q58" s="10"/>
      <c r="R58" s="10"/>
      <c r="S58" s="10"/>
      <c r="T58" s="10"/>
      <c r="U58" s="67"/>
    </row>
    <row r="59" spans="1:21">
      <c r="A59" s="92"/>
      <c r="B59" s="524"/>
      <c r="C59" s="451" t="s">
        <v>403</v>
      </c>
      <c r="D59" s="142" t="s">
        <v>404</v>
      </c>
      <c r="E59" s="110"/>
      <c r="F59" s="254"/>
      <c r="G59" s="255"/>
      <c r="H59" s="110"/>
      <c r="I59" s="110"/>
      <c r="J59" s="110"/>
      <c r="K59" s="110"/>
      <c r="L59" s="107"/>
      <c r="M59" s="107">
        <f t="shared" si="1"/>
        <v>0</v>
      </c>
      <c r="N59" s="91"/>
      <c r="O59" s="91"/>
      <c r="P59" s="10"/>
      <c r="Q59" s="10"/>
      <c r="R59" s="10"/>
      <c r="S59" s="10"/>
      <c r="T59" s="10"/>
      <c r="U59" s="67"/>
    </row>
    <row r="60" spans="1:21">
      <c r="A60" s="92"/>
      <c r="B60" s="524"/>
      <c r="C60" s="451"/>
      <c r="D60" s="142" t="s">
        <v>405</v>
      </c>
      <c r="E60" s="110"/>
      <c r="F60" s="254"/>
      <c r="G60" s="255"/>
      <c r="H60" s="110"/>
      <c r="I60" s="110"/>
      <c r="J60" s="110"/>
      <c r="K60" s="110"/>
      <c r="L60" s="107"/>
      <c r="M60" s="107">
        <f t="shared" si="1"/>
        <v>0</v>
      </c>
      <c r="N60" s="91"/>
      <c r="O60" s="91"/>
      <c r="P60" s="10"/>
      <c r="Q60" s="10"/>
      <c r="R60" s="10"/>
      <c r="S60" s="10"/>
      <c r="T60" s="10"/>
      <c r="U60" s="67"/>
    </row>
    <row r="61" spans="1:21">
      <c r="A61" s="92"/>
      <c r="B61" s="524"/>
      <c r="C61" s="451"/>
      <c r="D61" s="142" t="s">
        <v>406</v>
      </c>
      <c r="E61" s="110"/>
      <c r="F61" s="254"/>
      <c r="G61" s="255"/>
      <c r="H61" s="110"/>
      <c r="I61" s="110"/>
      <c r="J61" s="110"/>
      <c r="K61" s="110"/>
      <c r="L61" s="107"/>
      <c r="M61" s="107">
        <f t="shared" si="1"/>
        <v>0</v>
      </c>
      <c r="N61" s="91"/>
      <c r="O61" s="91"/>
      <c r="P61" s="10"/>
      <c r="Q61" s="10"/>
      <c r="R61" s="10"/>
      <c r="S61" s="10"/>
      <c r="T61" s="10"/>
      <c r="U61" s="67"/>
    </row>
    <row r="62" spans="1:21">
      <c r="A62" s="92"/>
      <c r="B62" s="524"/>
      <c r="C62" s="451"/>
      <c r="D62" s="142" t="s">
        <v>407</v>
      </c>
      <c r="E62" s="110"/>
      <c r="F62" s="254"/>
      <c r="G62" s="255"/>
      <c r="H62" s="110"/>
      <c r="I62" s="110"/>
      <c r="J62" s="110"/>
      <c r="K62" s="110"/>
      <c r="L62" s="107"/>
      <c r="M62" s="107">
        <f t="shared" si="1"/>
        <v>0</v>
      </c>
      <c r="N62" s="91"/>
      <c r="O62" s="91"/>
      <c r="P62" s="10"/>
      <c r="Q62" s="10"/>
      <c r="R62" s="10"/>
      <c r="S62" s="10"/>
      <c r="T62" s="10"/>
      <c r="U62" s="67"/>
    </row>
    <row r="63" spans="1:21">
      <c r="A63" s="92"/>
      <c r="B63" s="524"/>
      <c r="C63" s="451"/>
      <c r="D63" s="142" t="s">
        <v>408</v>
      </c>
      <c r="E63" s="110"/>
      <c r="F63" s="254"/>
      <c r="G63" s="255"/>
      <c r="H63" s="110"/>
      <c r="I63" s="110"/>
      <c r="J63" s="110"/>
      <c r="K63" s="110"/>
      <c r="L63" s="107"/>
      <c r="M63" s="107">
        <f t="shared" si="1"/>
        <v>0</v>
      </c>
      <c r="N63" s="91"/>
      <c r="O63" s="91"/>
      <c r="P63" s="10"/>
      <c r="Q63" s="10"/>
      <c r="R63" s="10"/>
      <c r="S63" s="10"/>
      <c r="T63" s="10"/>
      <c r="U63" s="67"/>
    </row>
    <row r="64" spans="1:21">
      <c r="A64" s="92"/>
      <c r="B64" s="524"/>
      <c r="C64" s="451"/>
      <c r="D64" s="142" t="s">
        <v>409</v>
      </c>
      <c r="E64" s="110"/>
      <c r="F64" s="254"/>
      <c r="G64" s="255"/>
      <c r="H64" s="110"/>
      <c r="I64" s="110"/>
      <c r="J64" s="110"/>
      <c r="K64" s="110"/>
      <c r="L64" s="107"/>
      <c r="M64" s="107">
        <f t="shared" si="1"/>
        <v>0</v>
      </c>
      <c r="N64" s="91"/>
      <c r="O64" s="91"/>
      <c r="P64" s="10"/>
      <c r="Q64" s="10"/>
      <c r="R64" s="10"/>
      <c r="S64" s="10"/>
      <c r="T64" s="10"/>
      <c r="U64" s="67"/>
    </row>
    <row r="65" spans="1:21">
      <c r="A65" s="92"/>
      <c r="B65" s="524"/>
      <c r="C65" s="451"/>
      <c r="D65" s="142" t="s">
        <v>410</v>
      </c>
      <c r="E65" s="110"/>
      <c r="F65" s="254"/>
      <c r="G65" s="255"/>
      <c r="H65" s="110"/>
      <c r="I65" s="110"/>
      <c r="J65" s="110"/>
      <c r="K65" s="110"/>
      <c r="L65" s="107"/>
      <c r="M65" s="107">
        <f t="shared" si="1"/>
        <v>0</v>
      </c>
      <c r="N65" s="91"/>
      <c r="O65" s="91"/>
      <c r="P65" s="10"/>
      <c r="Q65" s="10"/>
      <c r="R65" s="10"/>
      <c r="S65" s="10"/>
      <c r="T65" s="10"/>
      <c r="U65" s="67"/>
    </row>
    <row r="66" spans="1:21">
      <c r="A66" s="92"/>
      <c r="B66" s="524"/>
      <c r="C66" s="451"/>
      <c r="D66" s="142" t="s">
        <v>411</v>
      </c>
      <c r="E66" s="110"/>
      <c r="F66" s="254"/>
      <c r="G66" s="255"/>
      <c r="H66" s="110"/>
      <c r="I66" s="110"/>
      <c r="J66" s="110"/>
      <c r="K66" s="110"/>
      <c r="L66" s="107"/>
      <c r="M66" s="107">
        <f t="shared" si="1"/>
        <v>0</v>
      </c>
      <c r="N66" s="91"/>
      <c r="O66" s="91"/>
      <c r="P66" s="10"/>
      <c r="Q66" s="10"/>
      <c r="R66" s="10"/>
      <c r="S66" s="10"/>
      <c r="T66" s="10"/>
      <c r="U66" s="67"/>
    </row>
    <row r="67" spans="1:21">
      <c r="A67" s="92"/>
      <c r="B67" s="525"/>
      <c r="C67" s="528"/>
      <c r="D67" s="264" t="s">
        <v>412</v>
      </c>
      <c r="E67" s="265"/>
      <c r="F67" s="266"/>
      <c r="G67" s="255"/>
      <c r="H67" s="110"/>
      <c r="I67" s="110"/>
      <c r="J67" s="110"/>
      <c r="K67" s="110"/>
      <c r="L67" s="107"/>
      <c r="M67" s="107">
        <f t="shared" si="1"/>
        <v>0</v>
      </c>
      <c r="N67" s="91"/>
      <c r="O67" s="91"/>
      <c r="P67" s="10"/>
      <c r="Q67" s="10"/>
      <c r="R67" s="10"/>
      <c r="S67" s="10"/>
      <c r="T67" s="10"/>
      <c r="U67" s="67"/>
    </row>
    <row r="68" spans="1:21">
      <c r="A68" s="92"/>
      <c r="B68" s="91"/>
      <c r="C68" s="91"/>
      <c r="D68" s="91"/>
      <c r="E68" s="91"/>
      <c r="F68" s="91"/>
      <c r="G68" s="91"/>
      <c r="H68" s="91"/>
      <c r="I68" s="91"/>
      <c r="J68" s="91"/>
      <c r="K68" s="91"/>
      <c r="L68" s="134"/>
      <c r="M68" s="134"/>
      <c r="N68" s="91"/>
      <c r="O68" s="91"/>
      <c r="P68" s="10"/>
      <c r="Q68" s="10"/>
      <c r="R68" s="10"/>
      <c r="S68" s="10"/>
      <c r="T68" s="10"/>
      <c r="U68" s="67"/>
    </row>
    <row r="69" spans="1:21">
      <c r="A69" s="123"/>
      <c r="B69" s="124"/>
      <c r="C69" s="124"/>
      <c r="D69" s="124"/>
      <c r="E69" s="124"/>
      <c r="F69" s="124"/>
      <c r="G69" s="124"/>
      <c r="H69" s="124"/>
      <c r="I69" s="124"/>
      <c r="J69" s="124"/>
      <c r="K69" s="124"/>
      <c r="L69" s="217"/>
      <c r="M69" s="217"/>
      <c r="N69" s="124"/>
      <c r="O69" s="124"/>
      <c r="P69" s="73"/>
      <c r="Q69" s="73"/>
      <c r="R69" s="73"/>
      <c r="S69" s="73"/>
      <c r="T69" s="73"/>
      <c r="U69" s="74"/>
    </row>
  </sheetData>
  <sheetProtection sheet="1" objects="1" scenarios="1" formatCells="0" formatColumns="0" formatRows="0" insertColumns="0" insertRows="0" insertHyperlinks="0" deleteColumns="0" deleteRows="0" sort="0" autoFilter="0"/>
  <mergeCells count="19">
    <mergeCell ref="Q22:S26"/>
    <mergeCell ref="Q27:S28"/>
    <mergeCell ref="B7:J10"/>
    <mergeCell ref="B11:J11"/>
    <mergeCell ref="A14:F14"/>
    <mergeCell ref="J1:K3"/>
    <mergeCell ref="A2:I2"/>
    <mergeCell ref="A3:I3"/>
    <mergeCell ref="A4:I4"/>
    <mergeCell ref="A1:I1"/>
    <mergeCell ref="B6:J6"/>
    <mergeCell ref="B17:B67"/>
    <mergeCell ref="C19:C32"/>
    <mergeCell ref="C36:C38"/>
    <mergeCell ref="C40:C44"/>
    <mergeCell ref="C46:C49"/>
    <mergeCell ref="C51:C54"/>
    <mergeCell ref="C56:C57"/>
    <mergeCell ref="C59:C67"/>
  </mergeCells>
  <dataValidations count="2">
    <dataValidation type="list" allowBlank="1" showInputMessage="1" showErrorMessage="1" sqref="J59:J67 J19:J32 J17 J34 J36:J38 J40:J44 J46:J49 J51:J54 J56:J57" xr:uid="{155C4CE6-E62E-DC4C-883C-EBFE493A3D02}">
      <formula1>$Q$7:$Q$9</formula1>
    </dataValidation>
    <dataValidation type="list" allowBlank="1" showInputMessage="1" showErrorMessage="1" sqref="G17:G67" xr:uid="{FF47FADB-A400-984D-B0CB-207BFB848A10}">
      <formula1>$S$7:$S$10</formula1>
    </dataValidation>
  </dataValidations>
  <hyperlinks>
    <hyperlink ref="J1:K3" location="Menu!A1" display="Retour Menu" xr:uid="{8B5B6130-CCB9-C643-81CE-E8B7EF1D8EF5}"/>
    <hyperlink ref="A3:I3" r:id="rId1" display="Disponible sur : https://travaux.master.utc.fr/formations-master/ingenierie-de-la-sante/ids082" xr:uid="{C1D76E8A-F9FE-4043-97AD-3B1A61F19D8B}"/>
  </hyperlinks>
  <pageMargins left="0.7" right="0.7" top="0.75" bottom="0.75" header="0.3" footer="0.3"/>
  <pageSetup paperSize="9" scale="37" orientation="landscape" horizontalDpi="0" verticalDpi="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8</vt:i4>
      </vt:variant>
    </vt:vector>
  </HeadingPairs>
  <TitlesOfParts>
    <vt:vector size="19" baseType="lpstr">
      <vt:lpstr>Menu</vt:lpstr>
      <vt:lpstr>Coût investissement</vt:lpstr>
      <vt:lpstr>Médecine polyvalente</vt:lpstr>
      <vt:lpstr>Consultation spécialisée</vt:lpstr>
      <vt:lpstr>Service des urgences</vt:lpstr>
      <vt:lpstr>Imagerie</vt:lpstr>
      <vt:lpstr>SSIAD</vt:lpstr>
      <vt:lpstr>Télémédecine</vt:lpstr>
      <vt:lpstr>SSR</vt:lpstr>
      <vt:lpstr>EHPAD - USLD</vt:lpstr>
      <vt:lpstr>Laboratoire</vt:lpstr>
      <vt:lpstr>'Consultation spécialisée'!Zone_d_impression</vt:lpstr>
      <vt:lpstr>'Coût investissement'!Zone_d_impression</vt:lpstr>
      <vt:lpstr>Imagerie!Zone_d_impression</vt:lpstr>
      <vt:lpstr>'Médecine polyvalente'!Zone_d_impression</vt:lpstr>
      <vt:lpstr>Menu!Zone_d_impression</vt:lpstr>
      <vt:lpstr>'Service des urgences'!Zone_d_impression</vt:lpstr>
      <vt:lpstr>SSIAD!Zone_d_impression</vt:lpstr>
      <vt:lpstr>Télémédecine!Zone_d_impression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Auriane</dc:creator>
  <cp:keywords/>
  <dc:description/>
  <cp:lastModifiedBy>Alexandre Lemoine</cp:lastModifiedBy>
  <cp:revision/>
  <cp:lastPrinted>2021-01-21T10:29:29Z</cp:lastPrinted>
  <dcterms:created xsi:type="dcterms:W3CDTF">2020-12-17T12:41:21Z</dcterms:created>
  <dcterms:modified xsi:type="dcterms:W3CDTF">2021-01-28T10:41:28Z</dcterms:modified>
  <cp:category/>
  <cp:contentStatus/>
</cp:coreProperties>
</file>